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hidePivotFieldList="1"/>
  <mc:AlternateContent xmlns:mc="http://schemas.openxmlformats.org/markup-compatibility/2006">
    <mc:Choice Requires="x15">
      <x15ac:absPath xmlns:x15ac="http://schemas.microsoft.com/office/spreadsheetml/2010/11/ac" url="https://handicare-my.sharepoint.com/personal/samantha_clark_handicare_com/Documents/Desktop/"/>
    </mc:Choice>
  </mc:AlternateContent>
  <xr:revisionPtr revIDLastSave="2" documentId="8_{9DABF98C-0D99-4A88-AD52-885069AFCF65}" xr6:coauthVersionLast="47" xr6:coauthVersionMax="47" xr10:uidLastSave="{32CE5DD8-2682-431E-98AA-AE1FBAC929C5}"/>
  <workbookProtection workbookAlgorithmName="SHA-512" workbookHashValue="1ZAUGDexF+CfK+gQoBVNUiTrHZ01bogu8OhETHVJP7caslCnAEZgWMDSS1ESOoZp5rrcVFBTFY6mVD+LVv8AJQ==" workbookSaltValue="Pj6IUW/11meyFH9Nw1MEJQ==" workbookSpinCount="100000" lockStructure="1"/>
  <bookViews>
    <workbookView xWindow="-28920" yWindow="2985" windowWidth="29040" windowHeight="15720" activeTab="2" xr2:uid="{00000000-000D-0000-FFFF-FFFF00000000}"/>
  </bookViews>
  <sheets>
    <sheet name="Summary" sheetId="3" r:id="rId1"/>
    <sheet name="General information" sheetId="6" r:id="rId2"/>
    <sheet name="Checklist &amp; Process Audit" sheetId="10" r:id="rId3"/>
    <sheet name="Picture" sheetId="7" r:id="rId4"/>
    <sheet name="Improvement items" sheetId="8" state="hidden" r:id="rId5"/>
    <sheet name="Revisions" sheetId="11" r:id="rId6"/>
  </sheets>
  <definedNames>
    <definedName name="_xlnm.Print_Area" localSheetId="2">'Checklist &amp; Process Audit'!$A$1:$G$71</definedName>
    <definedName name="_xlnm.Print_Area" localSheetId="1">'General information'!$A$1:$E$23</definedName>
    <definedName name="_xlnm.Print_Area" localSheetId="4">'Improvement items'!$A$1:$F$37</definedName>
    <definedName name="_xlnm.Print_Area" localSheetId="3">Picture!$A$2:$D$29</definedName>
    <definedName name="_xlnm.Print_Area" localSheetId="0">Summary!$A$1:$O$64</definedName>
    <definedName name="_xlnm.Print_Titles" localSheetId="2">'Checklist &amp; Process Audit'!$1:$3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10" l="1"/>
  <c r="L4" i="10"/>
  <c r="K4" i="10" s="1"/>
  <c r="D51" i="10"/>
  <c r="D31" i="10"/>
  <c r="D18" i="10"/>
  <c r="L10" i="10"/>
  <c r="K10" i="10" s="1"/>
  <c r="L9" i="10"/>
  <c r="L8" i="10"/>
  <c r="L7" i="10"/>
  <c r="K7" i="10" s="1"/>
  <c r="L6" i="10"/>
  <c r="K6" i="10" s="1"/>
  <c r="L5" i="10"/>
  <c r="K5" i="10" s="1"/>
  <c r="L3" i="10"/>
  <c r="K3" i="10" s="1"/>
  <c r="D74" i="10"/>
  <c r="D96" i="10" s="1"/>
  <c r="M45" i="3" s="1"/>
  <c r="I6" i="10" l="1"/>
  <c r="I4" i="10"/>
  <c r="I3" i="10"/>
  <c r="K9" i="10"/>
  <c r="K8" i="10"/>
  <c r="D86" i="10"/>
  <c r="I10" i="10" s="1"/>
  <c r="D73" i="10"/>
  <c r="I9" i="10" s="1"/>
  <c r="D66" i="10"/>
  <c r="I8" i="10" s="1"/>
  <c r="D59" i="10"/>
  <c r="I7" i="10" s="1"/>
  <c r="D38" i="10"/>
  <c r="I5" i="10" s="1"/>
  <c r="I12" i="10" l="1"/>
  <c r="K2" i="3"/>
  <c r="D2" i="3"/>
  <c r="D3" i="3"/>
  <c r="D67" i="10" l="1"/>
  <c r="D19" i="10" l="1"/>
  <c r="L11" i="10" l="1"/>
  <c r="D89" i="10"/>
  <c r="M10" i="3" s="1"/>
  <c r="K11" i="10" l="1"/>
  <c r="K12" i="10" s="1"/>
  <c r="D90" i="10"/>
  <c r="M15" i="3" s="1"/>
  <c r="I11" i="10" l="1"/>
  <c r="D88" i="10" s="1"/>
  <c r="M5" i="3" s="1"/>
  <c r="D60" i="10"/>
  <c r="D52" i="10"/>
  <c r="D93" i="10" s="1"/>
  <c r="M30" i="3" s="1"/>
  <c r="D39" i="10"/>
  <c r="D92" i="10" s="1"/>
  <c r="M25" i="3" s="1"/>
  <c r="D32" i="10"/>
  <c r="D91" i="10" s="1"/>
  <c r="M20" i="3" s="1"/>
  <c r="D95" i="10" l="1"/>
  <c r="M40" i="3" s="1"/>
  <c r="D94" i="10"/>
  <c r="M35" i="3" s="1"/>
  <c r="A2" i="8"/>
  <c r="W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Loffman</author>
  </authors>
  <commentList>
    <comment ref="G1" authorId="0" shapeId="0" xr:uid="{2D8A049C-A9B4-4765-87AB-FE80219EC3ED}">
      <text>
        <r>
          <rPr>
            <b/>
            <sz val="9"/>
            <color indexed="81"/>
            <rFont val="Tahoma"/>
            <family val="2"/>
          </rPr>
          <t>Andrew Loffman:</t>
        </r>
        <r>
          <rPr>
            <sz val="9"/>
            <color indexed="81"/>
            <rFont val="Tahoma"/>
            <family val="2"/>
          </rPr>
          <t xml:space="preserve">
Pass word 
Audit</t>
        </r>
      </text>
    </comment>
  </commentList>
</comments>
</file>

<file path=xl/sharedStrings.xml><?xml version="1.0" encoding="utf-8"?>
<sst xmlns="http://schemas.openxmlformats.org/spreadsheetml/2006/main" count="436" uniqueCount="322">
  <si>
    <t>Supplier:</t>
  </si>
  <si>
    <t>Date:</t>
  </si>
  <si>
    <t>Location:</t>
  </si>
  <si>
    <t>Global score</t>
  </si>
  <si>
    <t>How to fill it in?</t>
  </si>
  <si>
    <r>
      <t xml:space="preserve">Please fill in the </t>
    </r>
    <r>
      <rPr>
        <b/>
        <sz val="11"/>
        <rFont val="Arial"/>
        <family val="2"/>
      </rPr>
      <t>Process Audit</t>
    </r>
    <r>
      <rPr>
        <sz val="11"/>
        <rFont val="Arial"/>
        <family val="2"/>
      </rPr>
      <t xml:space="preserve"> worksheet first.</t>
    </r>
  </si>
  <si>
    <r>
      <t xml:space="preserve">The </t>
    </r>
    <r>
      <rPr>
        <b/>
        <sz val="11"/>
        <rFont val="Arial"/>
        <family val="2"/>
      </rPr>
      <t xml:space="preserve">Summary </t>
    </r>
    <r>
      <rPr>
        <sz val="11"/>
        <rFont val="Arial"/>
        <family val="2"/>
      </rPr>
      <t>score will be calculated automatically, but you have to fill in manually Conclusion and Comments.</t>
    </r>
  </si>
  <si>
    <t>Quality Management</t>
  </si>
  <si>
    <t>How to fill in the Score cells in the Process Audit worksheet?</t>
  </si>
  <si>
    <t>For each question choose between 5 scores from the in-cell drop-down menu that appears when you select the cell:</t>
  </si>
  <si>
    <t>Fully documented &amp; fully implemented</t>
  </si>
  <si>
    <t>Not fully documented but fully implemented</t>
  </si>
  <si>
    <t>Documented and not fully implemented</t>
  </si>
  <si>
    <t>Pre production</t>
  </si>
  <si>
    <t>Documented but not implemented</t>
  </si>
  <si>
    <t>Not documented and not implemented</t>
  </si>
  <si>
    <t>Leave the cell blank if the question is not applicable - the 'N/A' cell will be changed automatically.</t>
  </si>
  <si>
    <t>Every time you indicate a score that is different from 10, or you indicate a 'N/A' question, please comment and provide as much information as necessary.</t>
  </si>
  <si>
    <t>Green marked questions are mandatory</t>
  </si>
  <si>
    <t>Purchase</t>
  </si>
  <si>
    <t>How to determine the actions according to the global score?</t>
  </si>
  <si>
    <t>D type supplier Not Qualified</t>
  </si>
  <si>
    <t>Production</t>
  </si>
  <si>
    <t>C type supplier</t>
  </si>
  <si>
    <t>B type supplier</t>
  </si>
  <si>
    <t>Logistics</t>
  </si>
  <si>
    <t>A type supplier</t>
  </si>
  <si>
    <t>A</t>
  </si>
  <si>
    <t>B</t>
  </si>
  <si>
    <t>C</t>
  </si>
  <si>
    <t>Prepared by</t>
  </si>
  <si>
    <t>Global Score</t>
  </si>
  <si>
    <t>NCR #</t>
  </si>
  <si>
    <t>Main Issues</t>
  </si>
  <si>
    <t>Comments / Recommendations</t>
  </si>
  <si>
    <t>Handicare Supplier Development Signature &amp; Date</t>
  </si>
  <si>
    <t>Supplier Representative Signature &amp; Date</t>
  </si>
  <si>
    <t>General Information</t>
  </si>
  <si>
    <t>Handicare2013</t>
  </si>
  <si>
    <t>Date</t>
  </si>
  <si>
    <t>Supplier</t>
  </si>
  <si>
    <t>Location</t>
  </si>
  <si>
    <t>General info</t>
  </si>
  <si>
    <t xml:space="preserve">Number of employees </t>
  </si>
  <si>
    <t xml:space="preserve">Shifts </t>
  </si>
  <si>
    <t>Quality contact</t>
  </si>
  <si>
    <t>Email</t>
  </si>
  <si>
    <t>Phone</t>
  </si>
  <si>
    <t>Auditees</t>
  </si>
  <si>
    <t>Name</t>
  </si>
  <si>
    <t>Position</t>
  </si>
  <si>
    <t>Assessment:</t>
  </si>
  <si>
    <t>Performed by</t>
  </si>
  <si>
    <t>HC Business unit</t>
  </si>
  <si>
    <t>For further information please refer to the current supplier profile form.</t>
  </si>
  <si>
    <t>Supplier Survey Data</t>
  </si>
  <si>
    <t>Check
(tick)</t>
  </si>
  <si>
    <t>Score</t>
  </si>
  <si>
    <t>Comments ;</t>
  </si>
  <si>
    <t>Quality - Management</t>
  </si>
  <si>
    <t>Comments</t>
  </si>
  <si>
    <t>Photo/ Document Reference</t>
  </si>
  <si>
    <t>Pre - Production</t>
  </si>
  <si>
    <t>1</t>
  </si>
  <si>
    <t xml:space="preserve">Does the supplier have an established quality management system in place?  </t>
  </si>
  <si>
    <t>2</t>
  </si>
  <si>
    <t>3</t>
  </si>
  <si>
    <t>4</t>
  </si>
  <si>
    <r>
      <t xml:space="preserve">Is an internal system audit program in place?  
</t>
    </r>
    <r>
      <rPr>
        <i/>
        <sz val="10"/>
        <color theme="4"/>
        <rFont val="Arial"/>
        <family val="2"/>
      </rPr>
      <t>Review actual audits, non conformances raised, closures, time scales</t>
    </r>
    <r>
      <rPr>
        <sz val="10"/>
        <color theme="4"/>
        <rFont val="Arial"/>
        <family val="2"/>
      </rPr>
      <t>.</t>
    </r>
    <r>
      <rPr>
        <sz val="10"/>
        <color indexed="48"/>
        <rFont val="Arial"/>
        <family val="2"/>
      </rPr>
      <t xml:space="preserve"> </t>
    </r>
  </si>
  <si>
    <t>5</t>
  </si>
  <si>
    <r>
      <t xml:space="preserve">Are actual quality results and key performance indicators (KPI's) measured and communicated to all personnel on a regular basis?   
</t>
    </r>
    <r>
      <rPr>
        <i/>
        <sz val="10"/>
        <color theme="4"/>
        <rFont val="Arial"/>
        <family val="2"/>
      </rPr>
      <t>What are these communication methods (display boards, posters, white boards)?</t>
    </r>
  </si>
  <si>
    <t>6</t>
  </si>
  <si>
    <r>
      <t xml:space="preserve">Is a system in place to document/ registration customer specifications and ensure that these specifications are always used?                                                                               
</t>
    </r>
    <r>
      <rPr>
        <i/>
        <sz val="10"/>
        <color theme="4"/>
        <rFont val="Arial"/>
        <family val="2"/>
      </rPr>
      <t>The system should involve specification verifications for every new manufacturing order.</t>
    </r>
  </si>
  <si>
    <t>7</t>
  </si>
  <si>
    <r>
      <t xml:space="preserve">Is there a clear (product) modifications system? 
</t>
    </r>
    <r>
      <rPr>
        <i/>
        <sz val="10"/>
        <color theme="4"/>
        <rFont val="Arial"/>
        <family val="2"/>
      </rPr>
      <t>The system should show changed specifications (ECN, ECR)</t>
    </r>
  </si>
  <si>
    <t>8</t>
  </si>
  <si>
    <t>Is there a process in place to handle customer complaints?</t>
  </si>
  <si>
    <t>9</t>
  </si>
  <si>
    <t>10</t>
  </si>
  <si>
    <t xml:space="preserve">Is the available measuring equipment sufficient to measure the produced products effectively. </t>
  </si>
  <si>
    <t>11</t>
  </si>
  <si>
    <r>
      <t xml:space="preserve">Has an adequate calibration program been implemented?
</t>
    </r>
    <r>
      <rPr>
        <i/>
        <sz val="10"/>
        <color theme="4"/>
        <rFont val="Arial"/>
        <family val="2"/>
      </rPr>
      <t>Calibrations traceable to internationally recognized standards, identification methods, procedures.</t>
    </r>
  </si>
  <si>
    <t>12</t>
  </si>
  <si>
    <t>14</t>
  </si>
  <si>
    <r>
      <t xml:space="preserve">Are all records/ data completed stored in an effective way? Is this data accessible at any time?
</t>
    </r>
    <r>
      <rPr>
        <i/>
        <sz val="10"/>
        <color theme="4"/>
        <rFont val="Arial"/>
        <family val="2"/>
      </rPr>
      <t>Check protection of data in case of emergency.</t>
    </r>
  </si>
  <si>
    <t>Photo/Document</t>
  </si>
  <si>
    <t>15</t>
  </si>
  <si>
    <r>
      <t xml:space="preserve">Are all the latest (customer) drawings and specifications internally approved and distributed in a controlled way?
</t>
    </r>
    <r>
      <rPr>
        <i/>
        <sz val="10"/>
        <color theme="4"/>
        <rFont val="Arial"/>
        <family val="2"/>
      </rPr>
      <t>Should include disposal of obsolete documents</t>
    </r>
  </si>
  <si>
    <t>16</t>
  </si>
  <si>
    <r>
      <t xml:space="preserve">Is there a procedure to control revisions on specifications?
</t>
    </r>
    <r>
      <rPr>
        <i/>
        <sz val="10"/>
        <color theme="4"/>
        <rFont val="Arial"/>
        <family val="2"/>
      </rPr>
      <t>How are revision controls handled and communicated?</t>
    </r>
  </si>
  <si>
    <t>17</t>
  </si>
  <si>
    <r>
      <t xml:space="preserve">Are open engineering issues addressed with an appropriate action plan? 
</t>
    </r>
    <r>
      <rPr>
        <i/>
        <sz val="10"/>
        <color theme="4"/>
        <rFont val="Arial"/>
        <family val="2"/>
      </rPr>
      <t>Especially important for running change issues. How is it ensured that engineering issues are finalised before actual production takes place?</t>
    </r>
  </si>
  <si>
    <t>18</t>
  </si>
  <si>
    <r>
      <t xml:space="preserve">Are clear procedures and containment plans on tooling approval and first product approval (ISIR Procedures) in place?                                                                                                                    </t>
    </r>
    <r>
      <rPr>
        <i/>
        <sz val="10"/>
        <color theme="4"/>
        <rFont val="Arial"/>
        <family val="2"/>
      </rPr>
      <t>Look for records and measuring / approval forms. Is this process well documented? How are customer approval requirements? ERP?</t>
    </r>
    <r>
      <rPr>
        <sz val="10"/>
        <color indexed="48"/>
        <rFont val="Arial"/>
        <family val="2"/>
      </rPr>
      <t xml:space="preserve">   </t>
    </r>
  </si>
  <si>
    <t>19</t>
  </si>
  <si>
    <r>
      <t xml:space="preserve">What procedure is in place to release the product for production? </t>
    </r>
    <r>
      <rPr>
        <i/>
        <sz val="10"/>
        <color theme="4"/>
        <rFont val="Arial"/>
        <family val="2"/>
      </rPr>
      <t>Aspects to check: measurement first sample,  registration release, methods to check, criteria of acceptance.</t>
    </r>
  </si>
  <si>
    <t>20</t>
  </si>
  <si>
    <r>
      <t xml:space="preserve">Is the process flow well documented for each product?
</t>
    </r>
    <r>
      <rPr>
        <i/>
        <sz val="10"/>
        <color theme="4"/>
        <rFont val="Arial"/>
        <family val="2"/>
      </rPr>
      <t>If not for individual products then for general processes.</t>
    </r>
  </si>
  <si>
    <t>21</t>
  </si>
  <si>
    <r>
      <t xml:space="preserve">PFMEA; Control point(s) per component/ product? 
</t>
    </r>
    <r>
      <rPr>
        <i/>
        <sz val="10"/>
        <color theme="4"/>
        <rFont val="Arial"/>
        <family val="2"/>
      </rPr>
      <t xml:space="preserve">Work instructions for production? 
Acceptance criteria and procedures for rejects? </t>
    </r>
  </si>
  <si>
    <t>22</t>
  </si>
  <si>
    <r>
      <t xml:space="preserve">Is sufficient machinery in place to carry out current production? 
</t>
    </r>
    <r>
      <rPr>
        <sz val="10"/>
        <color theme="3" tint="0.39997558519241921"/>
        <rFont val="Arial"/>
        <family val="2"/>
      </rPr>
      <t>Does the machinery in use meet the specifications of the product?</t>
    </r>
  </si>
  <si>
    <t>23</t>
  </si>
  <si>
    <r>
      <t xml:space="preserve">Is a documented maintenance plan, including preventive maintenance available to control machinery and tooling? 
</t>
    </r>
    <r>
      <rPr>
        <i/>
        <sz val="10"/>
        <color theme="4"/>
        <rFont val="Arial"/>
        <family val="2"/>
      </rPr>
      <t>Review machine, tooling, jigs &amp; fixtures maintenance records.</t>
    </r>
  </si>
  <si>
    <t>24</t>
  </si>
  <si>
    <r>
      <t xml:space="preserve">Is the core competence of the company in line with the part category
</t>
    </r>
    <r>
      <rPr>
        <i/>
        <sz val="9"/>
        <color theme="4"/>
        <rFont val="Arial"/>
        <family val="2"/>
      </rPr>
      <t>If not, highlight the core competence</t>
    </r>
  </si>
  <si>
    <t>25</t>
  </si>
  <si>
    <r>
      <t xml:space="preserve">Is there an effective sub-supplier approval /control process in place?
</t>
    </r>
    <r>
      <rPr>
        <i/>
        <sz val="10"/>
        <color theme="4"/>
        <rFont val="Arial"/>
        <family val="2"/>
      </rPr>
      <t>Approval criteria, sub-supplier audits. sub-supplier corrective action requests.KPI's Material specifications, important dimensions and tolerances, restricted substances etc.</t>
    </r>
  </si>
  <si>
    <t>26</t>
  </si>
  <si>
    <r>
      <t xml:space="preserve">Have all purchased components, materials and services from sub-suppliers been approved by the supplier through a formal process?
</t>
    </r>
    <r>
      <rPr>
        <i/>
        <sz val="10"/>
        <color theme="4"/>
        <rFont val="Arial"/>
        <family val="2"/>
      </rPr>
      <t>Check initial samples reports for each component and material.</t>
    </r>
  </si>
  <si>
    <t>27</t>
  </si>
  <si>
    <r>
      <t xml:space="preserve">In case of sub-contracting, was the sub-supplier process audited, and does the sub-supplier deliver a conformance report?                                                                                      </t>
    </r>
    <r>
      <rPr>
        <i/>
        <sz val="10"/>
        <color theme="4"/>
        <rFont val="Arial"/>
        <family val="2"/>
      </rPr>
      <t>Look for evidence in forms or reports.</t>
    </r>
  </si>
  <si>
    <t>28</t>
  </si>
  <si>
    <t>29</t>
  </si>
  <si>
    <t>30</t>
  </si>
  <si>
    <t>31</t>
  </si>
  <si>
    <t>32</t>
  </si>
  <si>
    <r>
      <t xml:space="preserve">What procedure is in place to release production when starting up? </t>
    </r>
    <r>
      <rPr>
        <i/>
        <sz val="10"/>
        <color theme="4"/>
        <rFont val="Arial"/>
        <family val="2"/>
      </rPr>
      <t>Aspects to check: measurement first sample,  registration release, methods to check, criteria of acceptance.</t>
    </r>
  </si>
  <si>
    <t>33</t>
  </si>
  <si>
    <r>
      <t xml:space="preserve">Are work instructions made available for production and tooling, and are they known by operators?
</t>
    </r>
    <r>
      <rPr>
        <i/>
        <sz val="10"/>
        <color theme="4"/>
        <rFont val="Arial"/>
        <family val="2"/>
      </rPr>
      <t>Check that they are in compliance with product requirements/ process control plans. Do they adequately detail how to perform the operations and what to inspect? Is there clear evidence that the instructions have been checked on latest revision prior to production issue?</t>
    </r>
  </si>
  <si>
    <t>34</t>
  </si>
  <si>
    <r>
      <t xml:space="preserve">Are there registrations of measurements, during production?
</t>
    </r>
    <r>
      <rPr>
        <sz val="10"/>
        <color theme="3" tint="0.39997558519241921"/>
        <rFont val="Arial"/>
        <family val="2"/>
      </rPr>
      <t>Aspects to check: measurements samples,  registration, methods to check, criteria of acceptance.</t>
    </r>
  </si>
  <si>
    <t>35</t>
  </si>
  <si>
    <t>36</t>
  </si>
  <si>
    <r>
      <t xml:space="preserve">Are all special characteristics (for example CTQ spec's) checked, registrated and analysed. 
</t>
    </r>
    <r>
      <rPr>
        <i/>
        <sz val="10"/>
        <color theme="4"/>
        <rFont val="Arial"/>
        <family val="2"/>
      </rPr>
      <t>Look for evidence in forms / documentation / procedures.</t>
    </r>
  </si>
  <si>
    <t>37</t>
  </si>
  <si>
    <t>38</t>
  </si>
  <si>
    <r>
      <t xml:space="preserve">Is a registration present for Reworked products? 
</t>
    </r>
    <r>
      <rPr>
        <i/>
        <sz val="10"/>
        <color theme="4"/>
        <rFont val="Arial"/>
        <family val="2"/>
      </rPr>
      <t>How is traceability of reworked products communicated to the customer?</t>
    </r>
  </si>
  <si>
    <t>39</t>
  </si>
  <si>
    <r>
      <t xml:space="preserve">How is the process monitored for effectiveness and are changes implemented for improvement?
</t>
    </r>
    <r>
      <rPr>
        <i/>
        <sz val="10"/>
        <color theme="4"/>
        <rFont val="Arial"/>
        <family val="2"/>
      </rPr>
      <t>Use of SPC, process capability studies, kaizen events, 5s, feedback to engineering,...</t>
    </r>
  </si>
  <si>
    <t>40</t>
  </si>
  <si>
    <r>
      <t xml:space="preserve">Is there a sample standard for incoming and final inspection, such as sample size and sample frequency?
</t>
    </r>
    <r>
      <rPr>
        <i/>
        <sz val="10"/>
        <color theme="4"/>
        <rFont val="Arial"/>
        <family val="2"/>
      </rPr>
      <t xml:space="preserve">Use of AQL or other sample check system </t>
    </r>
  </si>
  <si>
    <r>
      <t xml:space="preserve">How is order intake controlled?
</t>
    </r>
    <r>
      <rPr>
        <sz val="10"/>
        <color theme="4"/>
        <rFont val="Arial"/>
        <family val="2"/>
      </rPr>
      <t>Order confirmation</t>
    </r>
  </si>
  <si>
    <r>
      <t xml:space="preserve">Does the supplier work on a FIFO system?
</t>
    </r>
    <r>
      <rPr>
        <i/>
        <sz val="10"/>
        <color theme="4"/>
        <rFont val="Arial"/>
        <family val="2"/>
      </rPr>
      <t>Check how they monitor dates and control sequence of usage.</t>
    </r>
  </si>
  <si>
    <t>What control methods are in place to ensure adequate storage of component / finished product?</t>
  </si>
  <si>
    <r>
      <t xml:space="preserve">What measures are taken to protect materials/ products during transport?
</t>
    </r>
    <r>
      <rPr>
        <sz val="10"/>
        <color theme="4"/>
        <rFont val="Arial"/>
        <family val="2"/>
      </rPr>
      <t>Internal transport</t>
    </r>
  </si>
  <si>
    <t>Health &amp; Safety</t>
  </si>
  <si>
    <t>Is there a Health &amp; Safety policy available?</t>
  </si>
  <si>
    <t>Are adequate personal protection measures available and in use?</t>
  </si>
  <si>
    <t>Are warning signs present?</t>
  </si>
  <si>
    <t>Is the production environment clean and tidy?</t>
  </si>
  <si>
    <r>
      <t xml:space="preserve">How is the emergency preparedness handled?
</t>
    </r>
    <r>
      <rPr>
        <i/>
        <sz val="10"/>
        <color theme="4"/>
        <rFont val="Arial"/>
        <family val="2"/>
      </rPr>
      <t>Inner and outer protection, check plans for evacuation in case of fire, pollution etc.</t>
    </r>
  </si>
  <si>
    <t>Environment</t>
  </si>
  <si>
    <t>Is there a Environmental policy available?</t>
  </si>
  <si>
    <t>What waste recycling measures are in place?</t>
  </si>
  <si>
    <t>Is there a system in place to check that local environmental regulations are met?</t>
  </si>
  <si>
    <t>Ethics</t>
  </si>
  <si>
    <t xml:space="preserve">Has the supplier signed off Handicare Code of Conduct? </t>
  </si>
  <si>
    <t>Please add pictures with format 314*235</t>
  </si>
  <si>
    <t>P 01</t>
  </si>
  <si>
    <t>P 02</t>
  </si>
  <si>
    <t>P 03</t>
  </si>
  <si>
    <t>P 05</t>
  </si>
  <si>
    <t>P 06</t>
  </si>
  <si>
    <t>P 07</t>
  </si>
  <si>
    <t>P 08</t>
  </si>
  <si>
    <t>P 09</t>
  </si>
  <si>
    <t>P 10</t>
  </si>
  <si>
    <t>P 11</t>
  </si>
  <si>
    <t>P 12</t>
  </si>
  <si>
    <t>P 13</t>
  </si>
  <si>
    <t>P 14</t>
  </si>
  <si>
    <t>P 15</t>
  </si>
  <si>
    <t>P 16</t>
  </si>
  <si>
    <t>P 17</t>
  </si>
  <si>
    <t>P 18</t>
  </si>
  <si>
    <t>P 19</t>
  </si>
  <si>
    <t>P 20</t>
  </si>
  <si>
    <t>P 21</t>
  </si>
  <si>
    <t>P 22</t>
  </si>
  <si>
    <t>P 24</t>
  </si>
  <si>
    <t>P 25</t>
  </si>
  <si>
    <t>P 26</t>
  </si>
  <si>
    <t>P 29</t>
  </si>
  <si>
    <t>P 30</t>
  </si>
  <si>
    <t>P 31</t>
  </si>
  <si>
    <t>P 32</t>
  </si>
  <si>
    <t>P 33</t>
  </si>
  <si>
    <t>P 34</t>
  </si>
  <si>
    <t>P 35</t>
  </si>
  <si>
    <t>P 36</t>
  </si>
  <si>
    <t>P 37</t>
  </si>
  <si>
    <t>P 38</t>
  </si>
  <si>
    <t>P 39</t>
  </si>
  <si>
    <t>P 40</t>
  </si>
  <si>
    <t>P 41</t>
  </si>
  <si>
    <t>P 42</t>
  </si>
  <si>
    <t>P 43</t>
  </si>
  <si>
    <t>P 44</t>
  </si>
  <si>
    <t>P 45</t>
  </si>
  <si>
    <t>P 46</t>
  </si>
  <si>
    <t>P 47</t>
  </si>
  <si>
    <t>P 48</t>
  </si>
  <si>
    <t>P 49</t>
  </si>
  <si>
    <t>P 50</t>
  </si>
  <si>
    <t>P 51</t>
  </si>
  <si>
    <t>P 52</t>
  </si>
  <si>
    <t>P 53</t>
  </si>
  <si>
    <t>P 54</t>
  </si>
  <si>
    <t>P 55</t>
  </si>
  <si>
    <t>P 56</t>
  </si>
  <si>
    <t>P 57</t>
  </si>
  <si>
    <t>P 58</t>
  </si>
  <si>
    <t>P 59</t>
  </si>
  <si>
    <t>P 60</t>
  </si>
  <si>
    <t>P 61</t>
  </si>
  <si>
    <t>P 62</t>
  </si>
  <si>
    <t>P 63</t>
  </si>
  <si>
    <t>P 64</t>
  </si>
  <si>
    <t>P 65</t>
  </si>
  <si>
    <t>P 66</t>
  </si>
  <si>
    <t>P 67</t>
  </si>
  <si>
    <t>P 68</t>
  </si>
  <si>
    <t>P 69</t>
  </si>
  <si>
    <t>P 70</t>
  </si>
  <si>
    <t>P 71</t>
  </si>
  <si>
    <t>P 72</t>
  </si>
  <si>
    <t>P 73</t>
  </si>
  <si>
    <t>P 74</t>
  </si>
  <si>
    <t>P 75</t>
  </si>
  <si>
    <t>P 76</t>
  </si>
  <si>
    <t>P 77</t>
  </si>
  <si>
    <t>P 78</t>
  </si>
  <si>
    <t>P 79</t>
  </si>
  <si>
    <t>P 80</t>
  </si>
  <si>
    <t>P 81</t>
  </si>
  <si>
    <t>P 82</t>
  </si>
  <si>
    <t>P 83</t>
  </si>
  <si>
    <t>P 84</t>
  </si>
  <si>
    <t>P 85</t>
  </si>
  <si>
    <t>P 86</t>
  </si>
  <si>
    <t>P 87</t>
  </si>
  <si>
    <t>P 88</t>
  </si>
  <si>
    <t>P 89</t>
  </si>
  <si>
    <t>P 90</t>
  </si>
  <si>
    <t>P 91</t>
  </si>
  <si>
    <t>P 92</t>
  </si>
  <si>
    <t>P 93</t>
  </si>
  <si>
    <t>P 94</t>
  </si>
  <si>
    <t>P 95</t>
  </si>
  <si>
    <t>P 96</t>
  </si>
  <si>
    <t>P 97</t>
  </si>
  <si>
    <t>P 98</t>
  </si>
  <si>
    <t>P 99</t>
  </si>
  <si>
    <t>P 100</t>
  </si>
  <si>
    <t>P 101</t>
  </si>
  <si>
    <t>P 102</t>
  </si>
  <si>
    <t>P 103</t>
  </si>
  <si>
    <t>P 104</t>
  </si>
  <si>
    <t>P 105</t>
  </si>
  <si>
    <t>P 106</t>
  </si>
  <si>
    <t>P 107</t>
  </si>
  <si>
    <t>P 108</t>
  </si>
  <si>
    <t>P 109</t>
  </si>
  <si>
    <t>P 110</t>
  </si>
  <si>
    <t>P 111</t>
  </si>
  <si>
    <t>P 112</t>
  </si>
  <si>
    <t>Opportunities For Improvement</t>
  </si>
  <si>
    <t>Item for Improvement</t>
  </si>
  <si>
    <t>nr:</t>
  </si>
  <si>
    <t>Department:</t>
  </si>
  <si>
    <t>Situation:</t>
  </si>
  <si>
    <t>Improvement steps to make:</t>
  </si>
  <si>
    <t>Planned date of completion:</t>
  </si>
  <si>
    <t>Date of completion:</t>
  </si>
  <si>
    <t>Verification QA:</t>
  </si>
  <si>
    <t>Revision</t>
  </si>
  <si>
    <t>Change</t>
  </si>
  <si>
    <t>V3</t>
  </si>
  <si>
    <t>Supporting information changed on performance ratting (sheet summary)</t>
  </si>
  <si>
    <t>V4</t>
  </si>
  <si>
    <t>Changed madatory questions, add rating percentages, score rating changed</t>
  </si>
  <si>
    <t>V5</t>
  </si>
  <si>
    <t>Graph changed to spiderweb, score matrix on 1 digit.</t>
  </si>
  <si>
    <t>New Handicare Group procedure format</t>
  </si>
  <si>
    <t>1a</t>
  </si>
  <si>
    <t>New section added - Ethics</t>
  </si>
  <si>
    <t>New release</t>
  </si>
  <si>
    <t>2a</t>
  </si>
  <si>
    <t>Add 3 questions 57,58,67 for Ethics check</t>
  </si>
  <si>
    <r>
      <t>Are finished goods properly identified according to customer requirements?</t>
    </r>
    <r>
      <rPr>
        <sz val="10"/>
        <color indexed="30"/>
        <rFont val="Arial"/>
        <family val="2"/>
      </rPr>
      <t xml:space="preserve">                                                                                                         </t>
    </r>
    <r>
      <rPr>
        <i/>
        <sz val="10"/>
        <color theme="4"/>
        <rFont val="Arial"/>
        <family val="2"/>
      </rPr>
      <t>Look for Customer specified labels etc.</t>
    </r>
  </si>
  <si>
    <t>p23</t>
  </si>
  <si>
    <r>
      <t xml:space="preserve">What measures are taken to identify materials? 
</t>
    </r>
    <r>
      <rPr>
        <i/>
        <sz val="10"/>
        <color theme="4"/>
        <rFont val="Arial"/>
        <family val="2"/>
      </rPr>
      <t>Check item number., revision, quantity, etc…</t>
    </r>
  </si>
  <si>
    <r>
      <t xml:space="preserve">Is there an effective identification/ traceability system in place from raw materials through to finished product?
</t>
    </r>
    <r>
      <rPr>
        <i/>
        <sz val="10"/>
        <color theme="4"/>
        <rFont val="Arial"/>
        <family val="2"/>
      </rPr>
      <t>Check the trace from raw material/ component deliveries through to customer deliveries, material certificates. goods inwards control.
Are records of approval kept by batch/serial number?</t>
    </r>
  </si>
  <si>
    <r>
      <t xml:space="preserve">Is the products status clearly identified to ensure that only inspected and released products are dispatched?
</t>
    </r>
    <r>
      <rPr>
        <sz val="10"/>
        <color theme="3" tint="0.39997558519241921"/>
        <rFont val="Arial"/>
        <family val="2"/>
      </rPr>
      <t>Aspects to check: identification on parts, boxes and documentation</t>
    </r>
  </si>
  <si>
    <r>
      <t xml:space="preserve">Is a segregation system in place for rejected material/ components? 
</t>
    </r>
    <r>
      <rPr>
        <i/>
        <sz val="10"/>
        <color theme="4"/>
        <rFont val="Arial"/>
        <family val="2"/>
      </rPr>
      <t>Check that bins are marked/ identified for easy identification, part labelling.</t>
    </r>
  </si>
  <si>
    <t>How is traceability of finished products controlled?</t>
  </si>
  <si>
    <r>
      <t xml:space="preserve">Is a system in place to document/register and fulfil customer specific environment related requirements?
</t>
    </r>
    <r>
      <rPr>
        <i/>
        <sz val="10"/>
        <color theme="4"/>
        <rFont val="Arial"/>
        <family val="2"/>
      </rPr>
      <t>Aspects to check: any records, procedures for purchase, chemicals and sub contractors production methods.</t>
    </r>
  </si>
  <si>
    <t>C02 emissions, if the Supplier has established any initiatives to reduce the emissions</t>
  </si>
  <si>
    <r>
      <t xml:space="preserve">What are the results of the last audit conducted by the certified external body?
</t>
    </r>
    <r>
      <rPr>
        <i/>
        <sz val="10"/>
        <color theme="4"/>
        <rFont val="Arial"/>
        <family val="2"/>
      </rPr>
      <t>Audit report, observations, non conformities, time scale to resolve</t>
    </r>
    <r>
      <rPr>
        <i/>
        <sz val="10"/>
        <color indexed="48"/>
        <rFont val="Arial"/>
        <family val="2"/>
      </rPr>
      <t xml:space="preserve"> </t>
    </r>
  </si>
  <si>
    <r>
      <t xml:space="preserve">Are there problem solving methods used, such as 8D, PDCA?
</t>
    </r>
    <r>
      <rPr>
        <i/>
        <sz val="10"/>
        <color theme="4"/>
        <rFont val="Arial"/>
        <family val="2"/>
      </rPr>
      <t>Review a sample of supplier's corrective actions,  check effectiveness of problem solving with quality monitoring and check control plan has been updated.  Completed 8D's or Solve-ts etc.</t>
    </r>
    <r>
      <rPr>
        <sz val="10"/>
        <rFont val="Arial"/>
        <family val="2"/>
      </rPr>
      <t xml:space="preserve"> </t>
    </r>
  </si>
  <si>
    <r>
      <t xml:space="preserve">Are statistical techniques used, such as CP/ CPK/ Gauge R&amp;R etc.?                                                                                                             </t>
    </r>
    <r>
      <rPr>
        <i/>
        <sz val="10"/>
        <color theme="4"/>
        <rFont val="Arial"/>
        <family val="2"/>
      </rPr>
      <t xml:space="preserve">  Look for records to see if they have been applied or have an understanding of the GR&amp;R process before scoring.</t>
    </r>
  </si>
  <si>
    <r>
      <t xml:space="preserve">Is there a valid procedure for incoming inspection?
</t>
    </r>
    <r>
      <rPr>
        <i/>
        <sz val="10"/>
        <color theme="3" tint="0.39997558519241921"/>
        <rFont val="Arial"/>
        <family val="2"/>
      </rPr>
      <t>Look for evidence in checking instructions, forms and records</t>
    </r>
    <r>
      <rPr>
        <sz val="10"/>
        <color theme="3" tint="0.39997558519241921"/>
        <rFont val="Arial"/>
        <family val="2"/>
      </rPr>
      <t>. Customer supplied products must be handled as any other supplier.</t>
    </r>
  </si>
  <si>
    <r>
      <t xml:space="preserve">Are all personnel sufficiently trained and certified for their assigned function?                                                                         
</t>
    </r>
    <r>
      <rPr>
        <i/>
        <sz val="10"/>
        <color theme="4"/>
        <rFont val="Arial"/>
        <family val="2"/>
      </rPr>
      <t>How is it ensured that only competent personnel are working in the specified job role?  Is there a training plan?    Check names and competancies against pprogramme</t>
    </r>
  </si>
  <si>
    <r>
      <t xml:space="preserve">Does the supplier have its own policy of Code of Conduct? 
</t>
    </r>
    <r>
      <rPr>
        <i/>
        <sz val="10"/>
        <color theme="3" tint="0.39997558519241921"/>
        <rFont val="Arial"/>
        <family val="2"/>
      </rPr>
      <t>Check if there is any internal procedure, known by all employees, check training records</t>
    </r>
  </si>
  <si>
    <r>
      <t>Does the Supplier have and complies to the anti-bribery section mentioned on the Handicare Code of Conduct?</t>
    </r>
    <r>
      <rPr>
        <i/>
        <sz val="10"/>
        <rFont val="Arial"/>
        <family val="2"/>
      </rPr>
      <t xml:space="preserve"> </t>
    </r>
    <r>
      <rPr>
        <i/>
        <sz val="10"/>
        <color theme="3" tint="0.39997558519241921"/>
        <rFont val="Arial"/>
        <family val="2"/>
      </rPr>
      <t>Check if Supplier has its own policy and if known by all employees, check training records</t>
    </r>
  </si>
  <si>
    <r>
      <t>Does the Supplier ensures no Handicare employee is in a position to derive personal benefit from actions or decisions made in their official capacity?</t>
    </r>
    <r>
      <rPr>
        <i/>
        <sz val="10"/>
        <color theme="3" tint="0.39997558519241921"/>
        <rFont val="Arial"/>
        <family val="2"/>
      </rPr>
      <t xml:space="preserve"> Check if Supplier has its own policy or mention to all employees, check if training records available</t>
    </r>
  </si>
  <si>
    <r>
      <t xml:space="preserve">Does the Supplier have equal opportunity &amp; anti-discrimination for its employees, is there a policy, is it known by all employees? </t>
    </r>
    <r>
      <rPr>
        <i/>
        <sz val="10"/>
        <color theme="3" tint="0.39997558519241921"/>
        <rFont val="Arial"/>
        <family val="2"/>
      </rPr>
      <t>Check for training records, check if any recorded incidents/complaints related to the topic</t>
    </r>
  </si>
  <si>
    <r>
      <t xml:space="preserve">Does the Supplier have fair wages &amp; benefits for all their employees? </t>
    </r>
    <r>
      <rPr>
        <i/>
        <sz val="10"/>
        <color theme="3" tint="0.39997558519241921"/>
        <rFont val="Arial"/>
        <family val="2"/>
      </rPr>
      <t>Check if stipulated in any company procedure and or statement that workers will receive minimum wages and check the acceptable working hours</t>
    </r>
  </si>
  <si>
    <r>
      <t xml:space="preserve">Does the Supplier confirm to not be involved nor promote forced labour and slavery? </t>
    </r>
    <r>
      <rPr>
        <i/>
        <sz val="10"/>
        <color theme="3" tint="0.39997558519241921"/>
        <rFont val="Arial"/>
        <family val="2"/>
      </rPr>
      <t xml:space="preserve">Check if stipulated in any company procedure and or statement that forced labour and slavery is not promoted. </t>
    </r>
  </si>
  <si>
    <r>
      <t>Does the Supplier confirm not to be involved nor promote child labour?</t>
    </r>
    <r>
      <rPr>
        <i/>
        <sz val="10"/>
        <color theme="3" tint="0.39997558519241921"/>
        <rFont val="Arial"/>
        <family val="2"/>
      </rPr>
      <t xml:space="preserve"> Check ages of employees registered in the company versus the local applicable laws and the ILO guidelines on the ff. link: https://www.ilo.org/global/standards/subjects-covered-by-international-labour-standards/lang--en/index.htm</t>
    </r>
  </si>
  <si>
    <r>
      <t xml:space="preserve">How does the supplier make sure the sub-tier suppliers compliance to the supplier code of conduct as well?  
</t>
    </r>
    <r>
      <rPr>
        <i/>
        <sz val="10"/>
        <color theme="3" tint="0.39997558519241921"/>
        <rFont val="Arial"/>
        <family val="2"/>
      </rPr>
      <t xml:space="preserve">Check if the supplier has signed off any code of conduct documents with the sub-tier suppliers, if assessment / audit have covered code of conduct requirements. </t>
    </r>
  </si>
  <si>
    <r>
      <t xml:space="preserve">Is the Supplier is aware of the any applicable trade sanctions and respecting them? </t>
    </r>
    <r>
      <rPr>
        <i/>
        <sz val="10"/>
        <color theme="3" tint="0.39997558519241921"/>
        <rFont val="Arial"/>
        <family val="2"/>
      </rPr>
      <t>Check the supply chain and Customers of the Supplier, check their country of origin. Refer to the ff. link for guidelines: https://sanctionsmap.eu/#/main?checked=</t>
    </r>
  </si>
  <si>
    <t>2b</t>
  </si>
  <si>
    <r>
      <t xml:space="preserve">Is the quality management system based on a standard?  
</t>
    </r>
    <r>
      <rPr>
        <i/>
        <sz val="10"/>
        <color theme="4"/>
        <rFont val="Arial"/>
        <family val="2"/>
      </rPr>
      <t>(ISO9001/ ISO14001/ ISO 45001, Other...)</t>
    </r>
  </si>
  <si>
    <t>P 04</t>
  </si>
  <si>
    <r>
      <t>Are employees free to join labour associations of their own choosing and to be part of, or included in, collective bargaining?</t>
    </r>
    <r>
      <rPr>
        <i/>
        <sz val="10"/>
        <color theme="3" tint="0.39997558519241921"/>
        <rFont val="Arial"/>
        <family val="2"/>
      </rPr>
      <t xml:space="preserve"> 
Check if there is a company statement/policy </t>
    </r>
  </si>
  <si>
    <t>Summary sheet modified to capture the additional scores of Ethics and Environmetal</t>
  </si>
  <si>
    <t>LIST</t>
  </si>
  <si>
    <t>Global Sore</t>
  </si>
  <si>
    <t>Weighting</t>
  </si>
  <si>
    <t>90-100%</t>
  </si>
  <si>
    <t>75-89.9%</t>
  </si>
  <si>
    <t>D</t>
  </si>
  <si>
    <t>&gt;75%</t>
  </si>
  <si>
    <t>75-64.9%</t>
  </si>
  <si>
    <t>Supplier Name:</t>
  </si>
  <si>
    <t xml:space="preserve">Survey Date: </t>
  </si>
  <si>
    <t xml:space="preserve">Quality - Management </t>
  </si>
  <si>
    <t xml:space="preserve">Survey Questions </t>
  </si>
  <si>
    <t>Evidence</t>
  </si>
  <si>
    <t>Password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</si>
</sst>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 #,##0.00\ _k_r_-;_-* &quot;-&quot;??\ _k_r_-;_-@_-"/>
    <numFmt numFmtId="165" formatCode="_-&quot;€&quot;\ * #,##0.00_-;_-&quot;€&quot;\ * #,##0.00\-;_-&quot;€&quot;\ * &quot;-&quot;??_-;_-@_-"/>
    <numFmt numFmtId="166" formatCode="0.0%"/>
    <numFmt numFmtId="167" formatCode="mm/dd/yy;@"/>
  </numFmts>
  <fonts count="66" x14ac:knownFonts="1">
    <font>
      <sz val="10"/>
      <name val="Arial"/>
    </font>
    <font>
      <sz val="11"/>
      <color indexed="8"/>
      <name val="Arial"/>
      <family val="2"/>
    </font>
    <font>
      <sz val="10"/>
      <name val="Arial"/>
      <family val="2"/>
    </font>
    <font>
      <b/>
      <sz val="8"/>
      <name val="Arial"/>
      <family val="2"/>
    </font>
    <font>
      <sz val="8"/>
      <name val="Arial"/>
      <family val="2"/>
    </font>
    <font>
      <i/>
      <sz val="8"/>
      <name val="Arial"/>
      <family val="2"/>
    </font>
    <font>
      <b/>
      <sz val="10"/>
      <name val="Arial"/>
      <family val="2"/>
    </font>
    <font>
      <sz val="8"/>
      <color indexed="11"/>
      <name val="Arial"/>
      <family val="2"/>
    </font>
    <font>
      <sz val="10"/>
      <name val="Arial"/>
      <family val="2"/>
    </font>
    <font>
      <i/>
      <sz val="10"/>
      <name val="Arial"/>
      <family val="2"/>
    </font>
    <font>
      <b/>
      <sz val="16"/>
      <name val="Arial"/>
      <family val="2"/>
    </font>
    <font>
      <sz val="12"/>
      <name val="Arial"/>
      <family val="2"/>
    </font>
    <font>
      <b/>
      <sz val="11"/>
      <name val="Arial"/>
      <family val="2"/>
    </font>
    <font>
      <sz val="11"/>
      <name val="Arial"/>
      <family val="2"/>
    </font>
    <font>
      <b/>
      <sz val="12"/>
      <name val="Arial"/>
      <family val="2"/>
    </font>
    <font>
      <sz val="9"/>
      <name val="Arial"/>
      <family val="2"/>
    </font>
    <font>
      <sz val="10"/>
      <color indexed="30"/>
      <name val="Arial"/>
      <family val="2"/>
    </font>
    <font>
      <i/>
      <sz val="11"/>
      <name val="Arial"/>
      <family val="2"/>
    </font>
    <font>
      <sz val="10"/>
      <color indexed="56"/>
      <name val="Arial"/>
      <family val="2"/>
    </font>
    <font>
      <sz val="11"/>
      <color indexed="8"/>
      <name val="Arial"/>
      <family val="2"/>
    </font>
    <font>
      <i/>
      <sz val="10"/>
      <color indexed="63"/>
      <name val="Arial"/>
      <family val="2"/>
    </font>
    <font>
      <sz val="12"/>
      <color indexed="10"/>
      <name val="Arial"/>
      <family val="2"/>
    </font>
    <font>
      <sz val="8"/>
      <color indexed="10"/>
      <name val="Arial"/>
      <family val="2"/>
    </font>
    <font>
      <b/>
      <sz val="14"/>
      <color indexed="10"/>
      <name val="Arial"/>
      <family val="2"/>
    </font>
    <font>
      <b/>
      <sz val="14"/>
      <name val="Arial"/>
      <family val="2"/>
    </font>
    <font>
      <sz val="8"/>
      <name val="Arial"/>
      <family val="2"/>
    </font>
    <font>
      <sz val="10"/>
      <color indexed="48"/>
      <name val="Arial"/>
      <family val="2"/>
    </font>
    <font>
      <b/>
      <sz val="20"/>
      <name val="Arial"/>
      <family val="2"/>
    </font>
    <font>
      <b/>
      <u/>
      <sz val="16"/>
      <name val="Arial"/>
      <family val="2"/>
    </font>
    <font>
      <u/>
      <sz val="16"/>
      <name val="Arial"/>
      <family val="2"/>
    </font>
    <font>
      <sz val="10"/>
      <name val="Wingdings 2"/>
      <family val="1"/>
      <charset val="2"/>
    </font>
    <font>
      <sz val="10"/>
      <color theme="3" tint="0.39997558519241921"/>
      <name val="Arial"/>
      <family val="2"/>
    </font>
    <font>
      <b/>
      <i/>
      <sz val="10"/>
      <name val="Arial"/>
      <family val="2"/>
    </font>
    <font>
      <sz val="10"/>
      <color theme="4"/>
      <name val="Arial"/>
      <family val="2"/>
    </font>
    <font>
      <sz val="10"/>
      <color theme="3" tint="-0.249977111117893"/>
      <name val="Arial"/>
      <family val="2"/>
    </font>
    <font>
      <i/>
      <sz val="10"/>
      <color theme="4"/>
      <name val="Arial"/>
      <family val="2"/>
    </font>
    <font>
      <i/>
      <sz val="10"/>
      <color indexed="48"/>
      <name val="Arial"/>
      <family val="2"/>
    </font>
    <font>
      <u/>
      <sz val="10"/>
      <color theme="10"/>
      <name val="Arial"/>
      <family val="2"/>
    </font>
    <font>
      <i/>
      <sz val="9"/>
      <color theme="4"/>
      <name val="Arial"/>
      <family val="2"/>
    </font>
    <font>
      <b/>
      <sz val="9"/>
      <name val="Arial"/>
      <family val="2"/>
    </font>
    <font>
      <sz val="10"/>
      <color theme="0"/>
      <name val="Arial"/>
      <family val="2"/>
    </font>
    <font>
      <sz val="10"/>
      <color theme="1"/>
      <name val="Arial"/>
      <family val="2"/>
    </font>
    <font>
      <i/>
      <sz val="10"/>
      <color theme="1"/>
      <name val="Arial"/>
      <family val="2"/>
    </font>
    <font>
      <i/>
      <sz val="8"/>
      <color theme="1"/>
      <name val="Arial"/>
      <family val="2"/>
    </font>
    <font>
      <b/>
      <sz val="10"/>
      <color theme="1"/>
      <name val="Arial"/>
      <family val="2"/>
    </font>
    <font>
      <sz val="10"/>
      <color indexed="8"/>
      <name val="Arial"/>
      <family val="2"/>
    </font>
    <font>
      <i/>
      <sz val="10"/>
      <color theme="3" tint="0.39997558519241921"/>
      <name val="Arial"/>
      <family val="2"/>
    </font>
    <font>
      <sz val="10"/>
      <color rgb="FF333333"/>
      <name val="Roboto"/>
    </font>
    <font>
      <sz val="10"/>
      <color rgb="FF333333"/>
      <name val="Didact Gothic"/>
    </font>
    <font>
      <sz val="10"/>
      <color rgb="FF000000"/>
      <name val="Arial"/>
      <family val="2"/>
    </font>
    <font>
      <u/>
      <sz val="8"/>
      <color theme="10"/>
      <name val="Arial"/>
      <family val="2"/>
    </font>
    <font>
      <b/>
      <sz val="10"/>
      <color rgb="FFFFFF00"/>
      <name val="Arial"/>
      <family val="2"/>
    </font>
    <font>
      <sz val="8"/>
      <color rgb="FFFFFF00"/>
      <name val="Arial"/>
      <family val="2"/>
    </font>
    <font>
      <i/>
      <sz val="8"/>
      <color rgb="FFFFFF00"/>
      <name val="Arial"/>
      <family val="2"/>
    </font>
    <font>
      <b/>
      <sz val="8"/>
      <color rgb="FFFFFF00"/>
      <name val="Arial"/>
      <family val="2"/>
    </font>
    <font>
      <sz val="10"/>
      <color rgb="FF00FF00"/>
      <name val="Arial"/>
      <family val="2"/>
    </font>
    <font>
      <sz val="8"/>
      <color rgb="FF00FF00"/>
      <name val="Arial"/>
      <family val="2"/>
    </font>
    <font>
      <sz val="8"/>
      <color theme="1"/>
      <name val="Arial"/>
      <family val="2"/>
    </font>
    <font>
      <sz val="11"/>
      <color rgb="FF92D050"/>
      <name val="Arial"/>
      <family val="2"/>
    </font>
    <font>
      <sz val="8"/>
      <color rgb="FFFF0000"/>
      <name val="Arial"/>
      <family val="2"/>
    </font>
    <font>
      <b/>
      <sz val="8"/>
      <color rgb="FFFF0000"/>
      <name val="Arial"/>
      <family val="2"/>
    </font>
    <font>
      <b/>
      <sz val="10"/>
      <color rgb="FFFF0000"/>
      <name val="Arial"/>
      <family val="2"/>
    </font>
    <font>
      <i/>
      <sz val="8"/>
      <color rgb="FFFF0000"/>
      <name val="Arial"/>
      <family val="2"/>
    </font>
    <font>
      <sz val="9"/>
      <color indexed="81"/>
      <name val="Tahoma"/>
      <family val="2"/>
    </font>
    <font>
      <b/>
      <sz val="9"/>
      <color indexed="81"/>
      <name val="Tahoma"/>
      <family val="2"/>
    </font>
    <font>
      <b/>
      <i/>
      <sz val="12"/>
      <color theme="9" tint="0.39997558519241921"/>
      <name val="Arial"/>
      <family val="2"/>
    </font>
  </fonts>
  <fills count="15">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indexed="56"/>
        <bgColor indexed="64"/>
      </patternFill>
    </fill>
    <fill>
      <patternFill patternType="solid">
        <fgColor indexed="9"/>
        <bgColor indexed="64"/>
      </patternFill>
    </fill>
    <fill>
      <patternFill patternType="solid">
        <fgColor indexed="31"/>
        <bgColor indexed="64"/>
      </patternFill>
    </fill>
    <fill>
      <patternFill patternType="solid">
        <fgColor indexed="51"/>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rgb="FFFFC000"/>
        <bgColor indexed="64"/>
      </patternFill>
    </fill>
    <fill>
      <patternFill patternType="solid">
        <fgColor rgb="FFFFFF00"/>
        <bgColor indexed="64"/>
      </patternFill>
    </fill>
    <fill>
      <patternFill patternType="solid">
        <fgColor theme="9" tint="-0.249977111117893"/>
        <bgColor indexed="64"/>
      </patternFill>
    </fill>
    <fill>
      <patternFill patternType="solid">
        <fgColor theme="1"/>
        <bgColor indexed="64"/>
      </patternFill>
    </fill>
  </fills>
  <borders count="4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hair">
        <color indexed="64"/>
      </left>
      <right/>
      <top/>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s>
  <cellStyleXfs count="10">
    <xf numFmtId="0" fontId="0" fillId="0" borderId="0"/>
    <xf numFmtId="164"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8" fillId="0" borderId="0"/>
    <xf numFmtId="164" fontId="8" fillId="0" borderId="0" applyFont="0" applyFill="0" applyBorder="0" applyAlignment="0" applyProtection="0"/>
    <xf numFmtId="165" fontId="8" fillId="0" borderId="0" applyFont="0" applyFill="0" applyBorder="0" applyAlignment="0" applyProtection="0"/>
    <xf numFmtId="0" fontId="37" fillId="0" borderId="0" applyNumberFormat="0" applyFill="0" applyBorder="0" applyAlignment="0" applyProtection="0"/>
    <xf numFmtId="9" fontId="8" fillId="0" borderId="0" applyFont="0" applyFill="0" applyBorder="0" applyAlignment="0" applyProtection="0"/>
    <xf numFmtId="0" fontId="37" fillId="0" borderId="0" applyNumberFormat="0" applyFill="0" applyBorder="0" applyAlignment="0" applyProtection="0"/>
  </cellStyleXfs>
  <cellXfs count="295">
    <xf numFmtId="0" fontId="0" fillId="0" borderId="0" xfId="0"/>
    <xf numFmtId="0" fontId="11" fillId="0" borderId="0" xfId="0" applyFont="1" applyAlignment="1">
      <alignment horizontal="center" vertical="center"/>
    </xf>
    <xf numFmtId="0" fontId="0" fillId="0" borderId="0" xfId="0" applyAlignment="1">
      <alignment vertical="center"/>
    </xf>
    <xf numFmtId="0" fontId="8" fillId="0" borderId="0" xfId="0" applyFont="1"/>
    <xf numFmtId="0" fontId="13" fillId="0" borderId="0" xfId="0" applyFont="1"/>
    <xf numFmtId="0" fontId="13" fillId="2" borderId="3" xfId="0" applyFont="1" applyFill="1" applyBorder="1"/>
    <xf numFmtId="0" fontId="13" fillId="2" borderId="4" xfId="0" applyFont="1" applyFill="1" applyBorder="1"/>
    <xf numFmtId="0" fontId="17" fillId="0" borderId="0" xfId="0" applyFont="1"/>
    <xf numFmtId="0" fontId="0" fillId="4" borderId="0" xfId="0" applyFill="1"/>
    <xf numFmtId="0" fontId="19" fillId="4" borderId="0" xfId="0" applyFont="1" applyFill="1"/>
    <xf numFmtId="0" fontId="0" fillId="5" borderId="0" xfId="0" applyFill="1"/>
    <xf numFmtId="0" fontId="0" fillId="5" borderId="7" xfId="0" applyFill="1" applyBorder="1"/>
    <xf numFmtId="0" fontId="12" fillId="0" borderId="2" xfId="0" applyFont="1" applyBorder="1" applyAlignment="1">
      <alignment horizontal="center"/>
    </xf>
    <xf numFmtId="0" fontId="10" fillId="0" borderId="0" xfId="0" applyFont="1" applyAlignment="1">
      <alignment vertical="center"/>
    </xf>
    <xf numFmtId="0" fontId="10" fillId="0" borderId="0" xfId="0" applyFont="1" applyAlignment="1" applyProtection="1">
      <alignment vertical="center"/>
      <protection locked="0"/>
    </xf>
    <xf numFmtId="0" fontId="0" fillId="5" borderId="17" xfId="0" applyFill="1" applyBorder="1"/>
    <xf numFmtId="0" fontId="0" fillId="5" borderId="12" xfId="0" applyFill="1" applyBorder="1"/>
    <xf numFmtId="0" fontId="1" fillId="5" borderId="2" xfId="0" applyFont="1" applyFill="1" applyBorder="1" applyAlignment="1">
      <alignment wrapText="1"/>
    </xf>
    <xf numFmtId="0" fontId="1" fillId="5" borderId="16" xfId="0" applyFont="1" applyFill="1" applyBorder="1"/>
    <xf numFmtId="0" fontId="1" fillId="5" borderId="14" xfId="0" applyFont="1" applyFill="1" applyBorder="1"/>
    <xf numFmtId="0" fontId="1" fillId="6" borderId="2" xfId="0" applyFont="1" applyFill="1" applyBorder="1"/>
    <xf numFmtId="0" fontId="34" fillId="4" borderId="0" xfId="0" applyFont="1" applyFill="1"/>
    <xf numFmtId="0" fontId="4" fillId="10" borderId="0" xfId="0" applyFont="1" applyFill="1" applyAlignment="1" applyProtection="1">
      <alignment vertical="center" wrapText="1"/>
      <protection locked="0"/>
    </xf>
    <xf numFmtId="0" fontId="3" fillId="10" borderId="0" xfId="0" applyFont="1" applyFill="1" applyAlignment="1" applyProtection="1">
      <alignment vertical="center" textRotation="90" wrapText="1"/>
      <protection locked="0"/>
    </xf>
    <xf numFmtId="0" fontId="4" fillId="10" borderId="0" xfId="0" applyFont="1" applyFill="1" applyAlignment="1" applyProtection="1">
      <alignment horizontal="justify" vertical="center" wrapText="1"/>
      <protection locked="0"/>
    </xf>
    <xf numFmtId="0" fontId="7" fillId="10" borderId="0" xfId="0" applyFont="1" applyFill="1" applyAlignment="1" applyProtection="1">
      <alignment horizontal="center" vertical="center" wrapText="1"/>
      <protection locked="0"/>
    </xf>
    <xf numFmtId="0" fontId="5" fillId="10" borderId="0" xfId="0" applyFont="1" applyFill="1" applyAlignment="1" applyProtection="1">
      <alignment vertical="center" wrapText="1"/>
      <protection locked="0"/>
    </xf>
    <xf numFmtId="0" fontId="6" fillId="10" borderId="0" xfId="0" applyFont="1" applyFill="1" applyAlignment="1" applyProtection="1">
      <alignment vertical="center" wrapText="1"/>
      <protection locked="0"/>
    </xf>
    <xf numFmtId="49" fontId="3" fillId="8" borderId="2" xfId="0" applyNumberFormat="1" applyFont="1" applyFill="1" applyBorder="1" applyAlignment="1" applyProtection="1">
      <alignment horizontal="center" vertical="center" wrapText="1"/>
      <protection locked="0"/>
    </xf>
    <xf numFmtId="0" fontId="18" fillId="8" borderId="2" xfId="0" applyFont="1" applyFill="1" applyBorder="1" applyAlignment="1" applyProtection="1">
      <alignment horizontal="center" vertical="center" wrapText="1"/>
      <protection locked="0"/>
    </xf>
    <xf numFmtId="0" fontId="4" fillId="8" borderId="0" xfId="0" applyFont="1" applyFill="1" applyAlignment="1" applyProtection="1">
      <alignment vertical="center" wrapText="1"/>
      <protection locked="0"/>
    </xf>
    <xf numFmtId="0" fontId="4" fillId="8" borderId="0" xfId="0" applyFont="1" applyFill="1" applyAlignment="1" applyProtection="1">
      <alignment horizontal="justify" vertical="center" wrapText="1"/>
      <protection locked="0"/>
    </xf>
    <xf numFmtId="0" fontId="7" fillId="8" borderId="0" xfId="0" applyFont="1" applyFill="1" applyAlignment="1" applyProtection="1">
      <alignment horizontal="center" vertical="center" wrapText="1"/>
      <protection locked="0"/>
    </xf>
    <xf numFmtId="0" fontId="5" fillId="8" borderId="0" xfId="0" applyFont="1" applyFill="1" applyAlignment="1" applyProtection="1">
      <alignment vertical="center" wrapText="1"/>
      <protection locked="0"/>
    </xf>
    <xf numFmtId="0" fontId="20" fillId="8" borderId="2" xfId="0" applyFont="1" applyFill="1" applyBorder="1" applyAlignment="1">
      <alignment horizontal="left" vertical="top" wrapText="1"/>
    </xf>
    <xf numFmtId="0" fontId="3" fillId="8" borderId="2" xfId="0" applyFont="1" applyFill="1" applyBorder="1" applyAlignment="1" applyProtection="1">
      <alignment horizontal="center" vertical="center" wrapText="1"/>
      <protection locked="0"/>
    </xf>
    <xf numFmtId="9" fontId="6" fillId="9" borderId="2" xfId="0" applyNumberFormat="1" applyFont="1" applyFill="1" applyBorder="1" applyAlignment="1" applyProtection="1">
      <alignment horizontal="center" vertical="center" wrapText="1"/>
      <protection locked="0"/>
    </xf>
    <xf numFmtId="166" fontId="6" fillId="9" borderId="2" xfId="0" applyNumberFormat="1" applyFont="1" applyFill="1" applyBorder="1" applyAlignment="1" applyProtection="1">
      <alignment horizontal="center" vertical="center" wrapText="1"/>
      <protection locked="0"/>
    </xf>
    <xf numFmtId="166" fontId="32" fillId="9" borderId="2" xfId="0" applyNumberFormat="1" applyFont="1" applyFill="1" applyBorder="1" applyAlignment="1" applyProtection="1">
      <alignment horizontal="center" vertical="center" wrapText="1"/>
      <protection locked="0"/>
    </xf>
    <xf numFmtId="0" fontId="0" fillId="10" borderId="0" xfId="0" applyFill="1"/>
    <xf numFmtId="0" fontId="0" fillId="8" borderId="0" xfId="0" applyFill="1"/>
    <xf numFmtId="0" fontId="6" fillId="8" borderId="10" xfId="0" applyFont="1" applyFill="1" applyBorder="1" applyAlignment="1">
      <alignment vertical="top" wrapText="1"/>
    </xf>
    <xf numFmtId="0" fontId="6" fillId="8" borderId="2" xfId="0" applyFont="1" applyFill="1" applyBorder="1" applyAlignment="1">
      <alignment vertical="top" wrapText="1"/>
    </xf>
    <xf numFmtId="0" fontId="6" fillId="8" borderId="0" xfId="0" applyFont="1" applyFill="1"/>
    <xf numFmtId="0" fontId="6" fillId="9" borderId="8" xfId="0" applyFont="1" applyFill="1" applyBorder="1" applyAlignment="1">
      <alignment vertical="top" wrapText="1"/>
    </xf>
    <xf numFmtId="0" fontId="6" fillId="9" borderId="8" xfId="0" applyFont="1" applyFill="1" applyBorder="1" applyAlignment="1">
      <alignment horizontal="center" vertical="top" wrapText="1"/>
    </xf>
    <xf numFmtId="0" fontId="6" fillId="9" borderId="5" xfId="0" applyFont="1" applyFill="1" applyBorder="1" applyAlignment="1">
      <alignment vertical="top" wrapText="1"/>
    </xf>
    <xf numFmtId="0" fontId="6" fillId="9" borderId="9" xfId="0" applyFont="1" applyFill="1" applyBorder="1" applyAlignment="1">
      <alignment horizontal="right" vertical="top" wrapText="1"/>
    </xf>
    <xf numFmtId="0" fontId="23" fillId="8" borderId="0" xfId="0" applyFont="1" applyFill="1" applyAlignment="1">
      <alignment horizontal="left"/>
    </xf>
    <xf numFmtId="0" fontId="21" fillId="10" borderId="0" xfId="0" applyFont="1" applyFill="1" applyAlignment="1">
      <alignment vertical="center"/>
    </xf>
    <xf numFmtId="0" fontId="0" fillId="10" borderId="0" xfId="0" applyFill="1" applyAlignment="1">
      <alignment vertical="center"/>
    </xf>
    <xf numFmtId="0" fontId="22" fillId="8" borderId="2" xfId="0" applyFont="1" applyFill="1" applyBorder="1" applyAlignment="1">
      <alignment horizontal="center"/>
    </xf>
    <xf numFmtId="0" fontId="9" fillId="8" borderId="2" xfId="0" applyFont="1" applyFill="1" applyBorder="1" applyAlignment="1" applyProtection="1">
      <alignment horizontal="left" vertical="top" wrapText="1"/>
      <protection locked="0"/>
    </xf>
    <xf numFmtId="0" fontId="9" fillId="8" borderId="2" xfId="0" applyFont="1" applyFill="1" applyBorder="1" applyAlignment="1">
      <alignment horizontal="left" vertical="top" wrapText="1"/>
    </xf>
    <xf numFmtId="0" fontId="13" fillId="12" borderId="3" xfId="0" applyFont="1" applyFill="1" applyBorder="1"/>
    <xf numFmtId="0" fontId="13" fillId="12" borderId="4" xfId="0" applyFont="1" applyFill="1" applyBorder="1"/>
    <xf numFmtId="0" fontId="13" fillId="13" borderId="3" xfId="0" applyFont="1" applyFill="1" applyBorder="1"/>
    <xf numFmtId="0" fontId="13" fillId="13" borderId="4" xfId="0" applyFont="1" applyFill="1" applyBorder="1"/>
    <xf numFmtId="0" fontId="14" fillId="0" borderId="20" xfId="0" applyFont="1" applyBorder="1" applyAlignment="1">
      <alignment vertical="center" wrapText="1"/>
    </xf>
    <xf numFmtId="0" fontId="6" fillId="0" borderId="1" xfId="0" applyFont="1" applyBorder="1" applyAlignment="1">
      <alignment vertical="center" wrapText="1"/>
    </xf>
    <xf numFmtId="0" fontId="39" fillId="0" borderId="1" xfId="0" applyFont="1" applyBorder="1" applyAlignment="1">
      <alignment horizontal="center" vertical="center" wrapText="1"/>
    </xf>
    <xf numFmtId="14" fontId="10" fillId="0" borderId="0" xfId="0" applyNumberFormat="1" applyFont="1" applyAlignment="1" applyProtection="1">
      <alignment vertical="center"/>
      <protection locked="0"/>
    </xf>
    <xf numFmtId="0" fontId="1" fillId="6" borderId="15" xfId="0" applyFont="1" applyFill="1" applyBorder="1"/>
    <xf numFmtId="0" fontId="1" fillId="6" borderId="0" xfId="0" applyFont="1" applyFill="1"/>
    <xf numFmtId="0" fontId="1" fillId="6" borderId="34" xfId="0" applyFont="1" applyFill="1" applyBorder="1"/>
    <xf numFmtId="0" fontId="0" fillId="8" borderId="6" xfId="0" applyFill="1" applyBorder="1"/>
    <xf numFmtId="0" fontId="40" fillId="0" borderId="0" xfId="0" applyFont="1"/>
    <xf numFmtId="0" fontId="40" fillId="0" borderId="0" xfId="0" applyFont="1" applyAlignment="1">
      <alignment horizontal="center"/>
    </xf>
    <xf numFmtId="0" fontId="2" fillId="0" borderId="0" xfId="0" applyFont="1"/>
    <xf numFmtId="0" fontId="0" fillId="0" borderId="0" xfId="0" applyAlignment="1">
      <alignment horizontal="left"/>
    </xf>
    <xf numFmtId="14" fontId="0" fillId="0" borderId="0" xfId="0" applyNumberFormat="1" applyAlignment="1">
      <alignment horizontal="left"/>
    </xf>
    <xf numFmtId="14" fontId="2" fillId="0" borderId="0" xfId="0" applyNumberFormat="1" applyFont="1" applyAlignment="1">
      <alignment horizontal="left"/>
    </xf>
    <xf numFmtId="0" fontId="6" fillId="0" borderId="0" xfId="0" applyFont="1"/>
    <xf numFmtId="0" fontId="2" fillId="8" borderId="2" xfId="0" applyFont="1" applyFill="1" applyBorder="1" applyAlignment="1" applyProtection="1">
      <alignment horizontal="left" vertical="top" wrapText="1"/>
      <protection locked="0"/>
    </xf>
    <xf numFmtId="0" fontId="3" fillId="8" borderId="21" xfId="0" applyFont="1" applyFill="1" applyBorder="1" applyAlignment="1" applyProtection="1">
      <alignment horizontal="center" vertical="center" wrapText="1"/>
      <protection locked="0"/>
    </xf>
    <xf numFmtId="0" fontId="2" fillId="8" borderId="11" xfId="0" applyFont="1" applyFill="1" applyBorder="1" applyAlignment="1" applyProtection="1">
      <alignment horizontal="left" vertical="top" wrapText="1"/>
      <protection locked="0"/>
    </xf>
    <xf numFmtId="0" fontId="12" fillId="0" borderId="0" xfId="0" applyFont="1"/>
    <xf numFmtId="0" fontId="10" fillId="0" borderId="0" xfId="0" applyFont="1" applyAlignment="1" applyProtection="1">
      <alignment horizontal="center" vertical="center"/>
      <protection locked="0"/>
    </xf>
    <xf numFmtId="0" fontId="6" fillId="9" borderId="11" xfId="0" applyFont="1" applyFill="1" applyBorder="1" applyAlignment="1" applyProtection="1">
      <alignment horizontal="center" vertical="center" wrapText="1"/>
      <protection locked="0"/>
    </xf>
    <xf numFmtId="165" fontId="6" fillId="9" borderId="11" xfId="2" applyFont="1" applyFill="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1" fillId="4" borderId="0" xfId="0" applyFont="1" applyFill="1"/>
    <xf numFmtId="0" fontId="2" fillId="8" borderId="6" xfId="0" applyFont="1" applyFill="1" applyBorder="1"/>
    <xf numFmtId="0" fontId="2" fillId="8" borderId="7" xfId="0" applyFont="1" applyFill="1" applyBorder="1"/>
    <xf numFmtId="0" fontId="2" fillId="5" borderId="2" xfId="0" applyFont="1" applyFill="1" applyBorder="1"/>
    <xf numFmtId="0" fontId="2" fillId="8" borderId="2" xfId="0" applyFont="1" applyFill="1" applyBorder="1" applyAlignment="1" applyProtection="1">
      <alignment vertical="top" wrapText="1"/>
      <protection locked="0"/>
    </xf>
    <xf numFmtId="0" fontId="2" fillId="8" borderId="2" xfId="0" applyFont="1" applyFill="1" applyBorder="1" applyAlignment="1" applyProtection="1">
      <alignment horizontal="justify" vertical="top" wrapText="1"/>
      <protection locked="0"/>
    </xf>
    <xf numFmtId="0" fontId="2" fillId="8" borderId="11" xfId="0" applyFont="1" applyFill="1" applyBorder="1" applyAlignment="1" applyProtection="1">
      <alignment vertical="center" wrapText="1"/>
      <protection locked="0"/>
    </xf>
    <xf numFmtId="0" fontId="2" fillId="0" borderId="0" xfId="0" applyFont="1" applyAlignment="1">
      <alignment horizontal="left"/>
    </xf>
    <xf numFmtId="0" fontId="6" fillId="0" borderId="1" xfId="0" applyFont="1" applyBorder="1" applyAlignment="1" applyProtection="1">
      <alignment vertical="center" wrapText="1"/>
      <protection locked="0"/>
    </xf>
    <xf numFmtId="14" fontId="12" fillId="0" borderId="37" xfId="1" applyNumberFormat="1" applyFont="1" applyBorder="1" applyAlignment="1" applyProtection="1">
      <alignment vertical="center"/>
      <protection locked="0"/>
    </xf>
    <xf numFmtId="14" fontId="12" fillId="0" borderId="0" xfId="1" applyNumberFormat="1" applyFont="1" applyBorder="1" applyAlignment="1" applyProtection="1">
      <alignment vertical="center"/>
      <protection locked="0"/>
    </xf>
    <xf numFmtId="0" fontId="42" fillId="8" borderId="2" xfId="0" applyFont="1" applyFill="1" applyBorder="1" applyAlignment="1" applyProtection="1">
      <alignment horizontal="left" vertical="top" wrapText="1"/>
      <protection locked="0"/>
    </xf>
    <xf numFmtId="0" fontId="43" fillId="8" borderId="0" xfId="0" applyFont="1" applyFill="1" applyAlignment="1" applyProtection="1">
      <alignment vertical="center" wrapText="1"/>
      <protection locked="0"/>
    </xf>
    <xf numFmtId="166" fontId="44" fillId="9" borderId="2" xfId="0" applyNumberFormat="1" applyFont="1" applyFill="1" applyBorder="1" applyAlignment="1" applyProtection="1">
      <alignment horizontal="center" vertical="center" wrapText="1"/>
      <protection locked="0"/>
    </xf>
    <xf numFmtId="0" fontId="42" fillId="8" borderId="2" xfId="0" applyFont="1" applyFill="1" applyBorder="1" applyAlignment="1">
      <alignment horizontal="left" vertical="top" wrapText="1"/>
    </xf>
    <xf numFmtId="0" fontId="41" fillId="8" borderId="2" xfId="0" applyFont="1" applyFill="1" applyBorder="1" applyAlignment="1" applyProtection="1">
      <alignment horizontal="left" vertical="top" wrapText="1"/>
      <protection locked="0"/>
    </xf>
    <xf numFmtId="0" fontId="27" fillId="8" borderId="0" xfId="0" applyFont="1" applyFill="1" applyAlignment="1">
      <alignment vertical="center"/>
    </xf>
    <xf numFmtId="0" fontId="45" fillId="5" borderId="2" xfId="0" applyFont="1" applyFill="1" applyBorder="1"/>
    <xf numFmtId="0" fontId="45" fillId="5" borderId="15" xfId="0" applyFont="1" applyFill="1" applyBorder="1"/>
    <xf numFmtId="0" fontId="2" fillId="0" borderId="2" xfId="0" applyFont="1" applyBorder="1" applyAlignment="1">
      <alignment vertical="center" wrapText="1"/>
    </xf>
    <xf numFmtId="0" fontId="2" fillId="0" borderId="2" xfId="0" applyFont="1" applyBorder="1" applyAlignment="1">
      <alignment vertical="top" wrapText="1"/>
    </xf>
    <xf numFmtId="0" fontId="2" fillId="0" borderId="2" xfId="0" applyFont="1" applyBorder="1" applyAlignment="1">
      <alignment horizontal="left" vertical="center" wrapText="1"/>
    </xf>
    <xf numFmtId="0" fontId="4" fillId="0" borderId="0" xfId="0" applyFont="1" applyAlignment="1">
      <alignment vertical="center" wrapText="1"/>
    </xf>
    <xf numFmtId="0" fontId="3" fillId="9" borderId="2" xfId="0" applyFont="1" applyFill="1" applyBorder="1" applyAlignment="1" applyProtection="1">
      <alignment horizontal="center" vertical="center" wrapText="1"/>
      <protection locked="0"/>
    </xf>
    <xf numFmtId="0" fontId="1" fillId="5" borderId="2" xfId="0" applyFont="1" applyFill="1" applyBorder="1" applyAlignment="1">
      <alignment horizontal="left"/>
    </xf>
    <xf numFmtId="0" fontId="45" fillId="5" borderId="2" xfId="0" applyFont="1" applyFill="1" applyBorder="1" applyAlignment="1">
      <alignment horizontal="left"/>
    </xf>
    <xf numFmtId="0" fontId="1" fillId="6" borderId="21" xfId="0" applyFont="1" applyFill="1" applyBorder="1"/>
    <xf numFmtId="14" fontId="2" fillId="5" borderId="39" xfId="0" applyNumberFormat="1" applyFont="1" applyFill="1" applyBorder="1" applyAlignment="1">
      <alignment horizontal="left"/>
    </xf>
    <xf numFmtId="0" fontId="48" fillId="0" borderId="2" xfId="0" applyFont="1" applyBorder="1"/>
    <xf numFmtId="0" fontId="22" fillId="8" borderId="2" xfId="0" applyFont="1" applyFill="1" applyBorder="1" applyAlignment="1">
      <alignment horizontal="center" wrapText="1"/>
    </xf>
    <xf numFmtId="0" fontId="15" fillId="5" borderId="2" xfId="0" applyFont="1" applyFill="1" applyBorder="1"/>
    <xf numFmtId="0" fontId="49" fillId="5" borderId="15" xfId="0" applyFont="1" applyFill="1" applyBorder="1" applyAlignment="1">
      <alignment wrapText="1"/>
    </xf>
    <xf numFmtId="0" fontId="47" fillId="0" borderId="2" xfId="0" applyFont="1" applyBorder="1" applyAlignment="1">
      <alignment horizontal="left" vertical="top"/>
    </xf>
    <xf numFmtId="0" fontId="48" fillId="0" borderId="2" xfId="0" applyFont="1" applyBorder="1" applyAlignment="1">
      <alignment vertical="center" wrapText="1"/>
    </xf>
    <xf numFmtId="0" fontId="50" fillId="0" borderId="2" xfId="9" applyFont="1" applyBorder="1"/>
    <xf numFmtId="0" fontId="52" fillId="10" borderId="0" xfId="0" applyFont="1" applyFill="1" applyAlignment="1" applyProtection="1">
      <alignment horizontal="center" vertical="center" wrapText="1"/>
      <protection locked="0"/>
    </xf>
    <xf numFmtId="0" fontId="52" fillId="10" borderId="0" xfId="0" applyFont="1" applyFill="1" applyAlignment="1" applyProtection="1">
      <alignment vertical="center" wrapText="1"/>
      <protection locked="0"/>
    </xf>
    <xf numFmtId="0" fontId="52" fillId="10" borderId="0" xfId="0" applyFont="1" applyFill="1" applyAlignment="1" applyProtection="1">
      <alignment horizontal="justify" vertical="center" wrapText="1"/>
      <protection locked="0"/>
    </xf>
    <xf numFmtId="0" fontId="53" fillId="10" borderId="0" xfId="0" applyFont="1" applyFill="1" applyAlignment="1" applyProtection="1">
      <alignment vertical="center" wrapText="1"/>
      <protection locked="0"/>
    </xf>
    <xf numFmtId="0" fontId="42" fillId="0" borderId="2" xfId="0" applyFont="1" applyBorder="1" applyAlignment="1" applyProtection="1">
      <alignment horizontal="left" vertical="top" wrapText="1"/>
      <protection locked="0"/>
    </xf>
    <xf numFmtId="0" fontId="55" fillId="8" borderId="2" xfId="0" applyFont="1" applyFill="1" applyBorder="1" applyAlignment="1" applyProtection="1">
      <alignment horizontal="center" vertical="center" wrapText="1"/>
      <protection locked="0"/>
    </xf>
    <xf numFmtId="0" fontId="52" fillId="14" borderId="0" xfId="0" applyFont="1" applyFill="1" applyAlignment="1" applyProtection="1">
      <alignment vertical="center" wrapText="1"/>
      <protection locked="0"/>
    </xf>
    <xf numFmtId="0" fontId="52" fillId="14" borderId="0" xfId="0" applyFont="1" applyFill="1" applyAlignment="1" applyProtection="1">
      <alignment horizontal="center" vertical="center" wrapText="1"/>
      <protection locked="0"/>
    </xf>
    <xf numFmtId="0" fontId="54" fillId="14" borderId="0" xfId="0" applyFont="1" applyFill="1" applyAlignment="1" applyProtection="1">
      <alignment horizontal="center" vertical="center" textRotation="90" wrapText="1"/>
      <protection locked="0"/>
    </xf>
    <xf numFmtId="0" fontId="54" fillId="14" borderId="0" xfId="0" applyFont="1" applyFill="1" applyAlignment="1" applyProtection="1">
      <alignment horizontal="center" vertical="center" wrapText="1"/>
      <protection locked="0"/>
    </xf>
    <xf numFmtId="0" fontId="51" fillId="14" borderId="0" xfId="0" applyFont="1" applyFill="1" applyAlignment="1" applyProtection="1">
      <alignment horizontal="center" vertical="center" wrapText="1"/>
      <protection locked="0"/>
    </xf>
    <xf numFmtId="0" fontId="53" fillId="14" borderId="0" xfId="0" applyFont="1" applyFill="1" applyAlignment="1" applyProtection="1">
      <alignment vertical="center" wrapText="1"/>
      <protection locked="0"/>
    </xf>
    <xf numFmtId="0" fontId="52" fillId="14" borderId="0" xfId="0" applyFont="1" applyFill="1" applyAlignment="1" applyProtection="1">
      <alignment horizontal="justify" vertical="center" wrapText="1"/>
      <protection locked="0"/>
    </xf>
    <xf numFmtId="9" fontId="52" fillId="14" borderId="0" xfId="0" applyNumberFormat="1" applyFont="1" applyFill="1" applyAlignment="1" applyProtection="1">
      <alignment horizontal="center" vertical="center" wrapText="1"/>
      <protection locked="0"/>
    </xf>
    <xf numFmtId="9" fontId="54" fillId="14" borderId="0" xfId="0" applyNumberFormat="1" applyFont="1" applyFill="1" applyAlignment="1" applyProtection="1">
      <alignment horizontal="center" vertical="center" wrapText="1"/>
      <protection locked="0"/>
    </xf>
    <xf numFmtId="166" fontId="52" fillId="14" borderId="0" xfId="0" applyNumberFormat="1" applyFont="1" applyFill="1" applyAlignment="1" applyProtection="1">
      <alignment horizontal="center" vertical="center" wrapText="1"/>
      <protection locked="0"/>
    </xf>
    <xf numFmtId="0" fontId="56" fillId="14" borderId="0" xfId="0" applyFont="1" applyFill="1" applyAlignment="1" applyProtection="1">
      <alignment horizontal="center" vertical="center" wrapText="1"/>
      <protection locked="0"/>
    </xf>
    <xf numFmtId="0" fontId="3" fillId="12" borderId="2" xfId="0" applyFont="1" applyFill="1" applyBorder="1" applyAlignment="1">
      <alignment horizontal="center"/>
    </xf>
    <xf numFmtId="166" fontId="3" fillId="12" borderId="2" xfId="0" applyNumberFormat="1" applyFont="1" applyFill="1" applyBorder="1" applyAlignment="1">
      <alignment horizontal="center" vertical="center"/>
    </xf>
    <xf numFmtId="0" fontId="58" fillId="3" borderId="3" xfId="0" applyFont="1" applyFill="1" applyBorder="1"/>
    <xf numFmtId="0" fontId="58" fillId="3" borderId="4" xfId="0" applyFont="1" applyFill="1" applyBorder="1"/>
    <xf numFmtId="0" fontId="57" fillId="14" borderId="0" xfId="0" applyFont="1" applyFill="1" applyAlignment="1" applyProtection="1">
      <alignment vertical="center" wrapText="1"/>
      <protection locked="0"/>
    </xf>
    <xf numFmtId="0" fontId="57" fillId="14" borderId="0" xfId="0" applyFont="1" applyFill="1" applyAlignment="1" applyProtection="1">
      <alignment horizontal="justify" vertical="center" wrapText="1"/>
      <protection locked="0"/>
    </xf>
    <xf numFmtId="0" fontId="57" fillId="14" borderId="0" xfId="0" applyFont="1" applyFill="1" applyAlignment="1" applyProtection="1">
      <alignment horizontal="center" vertical="center" wrapText="1"/>
      <protection locked="0"/>
    </xf>
    <xf numFmtId="0" fontId="43" fillId="14" borderId="0" xfId="0" applyFont="1" applyFill="1" applyAlignment="1" applyProtection="1">
      <alignment vertical="center" wrapText="1"/>
      <protection locked="0"/>
    </xf>
    <xf numFmtId="0" fontId="59" fillId="14" borderId="0" xfId="0" applyFont="1" applyFill="1" applyAlignment="1" applyProtection="1">
      <alignment horizontal="center" vertical="center" wrapText="1"/>
      <protection locked="0"/>
    </xf>
    <xf numFmtId="0" fontId="59" fillId="14" borderId="0" xfId="0" applyFont="1" applyFill="1" applyAlignment="1" applyProtection="1">
      <alignment vertical="center" wrapText="1"/>
      <protection locked="0"/>
    </xf>
    <xf numFmtId="0" fontId="60" fillId="14" borderId="0" xfId="0" applyFont="1" applyFill="1" applyAlignment="1" applyProtection="1">
      <alignment vertical="center" wrapText="1"/>
      <protection locked="0"/>
    </xf>
    <xf numFmtId="0" fontId="60" fillId="14" borderId="0" xfId="0" applyFont="1" applyFill="1" applyAlignment="1" applyProtection="1">
      <alignment vertical="center" textRotation="90" wrapText="1"/>
      <protection locked="0"/>
    </xf>
    <xf numFmtId="0" fontId="60" fillId="14" borderId="0" xfId="0" applyFont="1" applyFill="1" applyAlignment="1" applyProtection="1">
      <alignment horizontal="center" vertical="center" textRotation="90" wrapText="1"/>
      <protection locked="0"/>
    </xf>
    <xf numFmtId="10" fontId="59" fillId="14" borderId="0" xfId="0" applyNumberFormat="1" applyFont="1" applyFill="1" applyAlignment="1" applyProtection="1">
      <alignment vertical="center" wrapText="1"/>
      <protection locked="0"/>
    </xf>
    <xf numFmtId="0" fontId="61" fillId="14" borderId="0" xfId="0" applyFont="1" applyFill="1" applyAlignment="1" applyProtection="1">
      <alignment vertical="center" wrapText="1"/>
      <protection locked="0"/>
    </xf>
    <xf numFmtId="0" fontId="61" fillId="14" borderId="0" xfId="0" applyFont="1" applyFill="1" applyAlignment="1" applyProtection="1">
      <alignment horizontal="center" vertical="center" wrapText="1"/>
      <protection locked="0"/>
    </xf>
    <xf numFmtId="166" fontId="61" fillId="14" borderId="0" xfId="0" applyNumberFormat="1" applyFont="1" applyFill="1" applyAlignment="1" applyProtection="1">
      <alignment horizontal="center" vertical="center" wrapText="1"/>
      <protection locked="0"/>
    </xf>
    <xf numFmtId="9" fontId="61" fillId="14" borderId="0" xfId="0" applyNumberFormat="1" applyFont="1" applyFill="1" applyAlignment="1" applyProtection="1">
      <alignment horizontal="center" vertical="center" wrapText="1"/>
      <protection locked="0"/>
    </xf>
    <xf numFmtId="9" fontId="59" fillId="14" borderId="0" xfId="3" applyFont="1" applyFill="1" applyAlignment="1" applyProtection="1">
      <alignment horizontal="center" vertical="center" wrapText="1"/>
      <protection locked="0"/>
    </xf>
    <xf numFmtId="0" fontId="59" fillId="14" borderId="0" xfId="0" applyFont="1" applyFill="1" applyAlignment="1" applyProtection="1">
      <alignment horizontal="justify" vertical="center" wrapText="1"/>
      <protection locked="0"/>
    </xf>
    <xf numFmtId="0" fontId="62" fillId="14" borderId="0" xfId="0" applyFont="1" applyFill="1" applyAlignment="1" applyProtection="1">
      <alignment vertical="center" wrapText="1"/>
      <protection locked="0"/>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0" fillId="0" borderId="0" xfId="0" applyFont="1" applyAlignment="1" applyProtection="1">
      <alignment horizontal="right" vertical="center"/>
      <protection locked="0"/>
    </xf>
    <xf numFmtId="0" fontId="10" fillId="0" borderId="0" xfId="0" applyFont="1" applyAlignment="1" applyProtection="1">
      <alignment horizontal="center" vertical="center"/>
      <protection locked="0"/>
    </xf>
    <xf numFmtId="0" fontId="24" fillId="0" borderId="0" xfId="0" applyFont="1" applyAlignment="1">
      <alignment horizontal="center" vertical="center"/>
    </xf>
    <xf numFmtId="9" fontId="27" fillId="0" borderId="27" xfId="0" applyNumberFormat="1" applyFont="1" applyBorder="1" applyAlignment="1" applyProtection="1">
      <alignment horizontal="center" vertical="center"/>
      <protection locked="0"/>
    </xf>
    <xf numFmtId="9" fontId="27" fillId="0" borderId="28" xfId="0" applyNumberFormat="1" applyFont="1" applyBorder="1" applyAlignment="1" applyProtection="1">
      <alignment horizontal="center" vertical="center"/>
      <protection locked="0"/>
    </xf>
    <xf numFmtId="9" fontId="27" fillId="0" borderId="29" xfId="0" applyNumberFormat="1" applyFont="1" applyBorder="1" applyAlignment="1" applyProtection="1">
      <alignment horizontal="center" vertical="center"/>
      <protection locked="0"/>
    </xf>
    <xf numFmtId="9" fontId="27" fillId="0" borderId="30" xfId="0" applyNumberFormat="1" applyFont="1" applyBorder="1" applyAlignment="1" applyProtection="1">
      <alignment horizontal="center" vertical="center"/>
      <protection locked="0"/>
    </xf>
    <xf numFmtId="9" fontId="27" fillId="0" borderId="0" xfId="0" applyNumberFormat="1" applyFont="1" applyAlignment="1" applyProtection="1">
      <alignment horizontal="center" vertical="center"/>
      <protection locked="0"/>
    </xf>
    <xf numFmtId="9" fontId="27" fillId="0" borderId="31" xfId="0" applyNumberFormat="1" applyFont="1" applyBorder="1" applyAlignment="1" applyProtection="1">
      <alignment horizontal="center" vertical="center"/>
      <protection locked="0"/>
    </xf>
    <xf numFmtId="9" fontId="27" fillId="0" borderId="24" xfId="0" applyNumberFormat="1" applyFont="1" applyBorder="1" applyAlignment="1" applyProtection="1">
      <alignment horizontal="center" vertical="center"/>
      <protection locked="0"/>
    </xf>
    <xf numFmtId="9" fontId="27" fillId="0" borderId="25" xfId="0" applyNumberFormat="1" applyFont="1" applyBorder="1" applyAlignment="1" applyProtection="1">
      <alignment horizontal="center" vertical="center"/>
      <protection locked="0"/>
    </xf>
    <xf numFmtId="9" fontId="27" fillId="0" borderId="32" xfId="0" applyNumberFormat="1" applyFont="1" applyBorder="1" applyAlignment="1" applyProtection="1">
      <alignment horizontal="center" vertical="center"/>
      <protection locked="0"/>
    </xf>
    <xf numFmtId="0" fontId="3" fillId="12" borderId="21" xfId="0" applyFont="1" applyFill="1" applyBorder="1" applyAlignment="1" applyProtection="1">
      <alignment horizontal="center" vertical="center" wrapText="1"/>
      <protection locked="0"/>
    </xf>
    <xf numFmtId="0" fontId="3" fillId="12" borderId="11" xfId="0" applyFont="1" applyFill="1" applyBorder="1" applyAlignment="1" applyProtection="1">
      <alignment horizontal="center" vertical="center" wrapText="1"/>
      <protection locked="0"/>
    </xf>
    <xf numFmtId="0" fontId="12" fillId="0" borderId="0" xfId="0" applyFont="1"/>
    <xf numFmtId="0" fontId="12" fillId="0" borderId="1" xfId="0" applyFont="1" applyBorder="1" applyAlignment="1">
      <alignment horizontal="center" vertical="center"/>
    </xf>
    <xf numFmtId="9" fontId="12" fillId="0" borderId="20" xfId="0" applyNumberFormat="1" applyFont="1" applyBorder="1" applyAlignment="1" applyProtection="1">
      <alignment horizontal="center" vertical="center"/>
      <protection locked="0"/>
    </xf>
    <xf numFmtId="9" fontId="12" fillId="0" borderId="18" xfId="0" applyNumberFormat="1" applyFont="1" applyBorder="1" applyAlignment="1" applyProtection="1">
      <alignment horizontal="center" vertical="center"/>
      <protection locked="0"/>
    </xf>
    <xf numFmtId="9" fontId="12" fillId="0" borderId="19" xfId="0" applyNumberFormat="1"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10" fillId="0" borderId="0" xfId="0" applyFont="1" applyAlignment="1">
      <alignment horizontal="center" vertical="center"/>
    </xf>
    <xf numFmtId="0" fontId="15" fillId="0" borderId="18" xfId="0" applyFont="1" applyBorder="1" applyAlignment="1" applyProtection="1">
      <alignment vertical="center" wrapText="1"/>
      <protection locked="0"/>
    </xf>
    <xf numFmtId="167" fontId="15" fillId="0" borderId="18" xfId="0" applyNumberFormat="1" applyFont="1" applyBorder="1" applyAlignment="1" applyProtection="1">
      <alignment vertical="center" wrapText="1"/>
      <protection locked="0"/>
    </xf>
    <xf numFmtId="167" fontId="15" fillId="0" borderId="19" xfId="0" applyNumberFormat="1" applyFont="1" applyBorder="1" applyAlignment="1" applyProtection="1">
      <alignment vertical="center" wrapText="1"/>
      <protection locked="0"/>
    </xf>
    <xf numFmtId="0" fontId="6" fillId="0" borderId="20" xfId="0" applyFont="1" applyBorder="1" applyAlignment="1">
      <alignment horizontal="left" wrapText="1"/>
    </xf>
    <xf numFmtId="0" fontId="6" fillId="0" borderId="18" xfId="0" applyFont="1" applyBorder="1" applyAlignment="1">
      <alignment horizontal="left" wrapText="1"/>
    </xf>
    <xf numFmtId="0" fontId="6" fillId="0" borderId="19" xfId="0" applyFont="1" applyBorder="1" applyAlignment="1">
      <alignment horizontal="left" wrapText="1"/>
    </xf>
    <xf numFmtId="0" fontId="0" fillId="0" borderId="23"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11" fillId="0" borderId="23" xfId="0" applyFont="1" applyBorder="1" applyAlignment="1">
      <alignment horizontal="center"/>
    </xf>
    <xf numFmtId="0" fontId="11" fillId="0" borderId="8" xfId="0" applyFont="1" applyBorder="1" applyAlignment="1">
      <alignment horizontal="center"/>
    </xf>
    <xf numFmtId="0" fontId="11" fillId="0" borderId="5" xfId="0" applyFont="1" applyBorder="1" applyAlignment="1">
      <alignment horizontal="center"/>
    </xf>
    <xf numFmtId="0" fontId="11" fillId="0" borderId="9" xfId="0" applyFont="1" applyBorder="1" applyAlignment="1">
      <alignment horizontal="center"/>
    </xf>
    <xf numFmtId="0" fontId="11" fillId="0" borderId="0" xfId="0" applyFont="1" applyAlignment="1">
      <alignment horizontal="center"/>
    </xf>
    <xf numFmtId="0" fontId="11" fillId="0" borderId="6" xfId="0" applyFont="1" applyBorder="1" applyAlignment="1">
      <alignment horizontal="center"/>
    </xf>
    <xf numFmtId="0" fontId="11" fillId="0" borderId="17" xfId="0" applyFont="1" applyBorder="1" applyAlignment="1">
      <alignment horizontal="center"/>
    </xf>
    <xf numFmtId="0" fontId="11" fillId="0" borderId="12" xfId="0" applyFont="1" applyBorder="1" applyAlignment="1">
      <alignment horizontal="center"/>
    </xf>
    <xf numFmtId="0" fontId="11" fillId="0" borderId="7" xfId="0" applyFont="1" applyBorder="1" applyAlignment="1">
      <alignment horizontal="center"/>
    </xf>
    <xf numFmtId="0" fontId="2" fillId="0" borderId="38" xfId="0" applyFont="1" applyBorder="1" applyAlignment="1">
      <alignment horizontal="center"/>
    </xf>
    <xf numFmtId="0" fontId="13" fillId="0" borderId="20" xfId="0" applyFont="1" applyBorder="1" applyAlignment="1" applyProtection="1">
      <alignment horizontal="left" vertical="top" wrapText="1"/>
      <protection locked="0"/>
    </xf>
    <xf numFmtId="0" fontId="13" fillId="0" borderId="18" xfId="0" applyFont="1" applyBorder="1" applyAlignment="1" applyProtection="1">
      <alignment horizontal="left" vertical="top"/>
      <protection locked="0"/>
    </xf>
    <xf numFmtId="0" fontId="13" fillId="0" borderId="19" xfId="0" applyFont="1" applyBorder="1" applyAlignment="1" applyProtection="1">
      <alignment horizontal="left" vertical="top"/>
      <protection locked="0"/>
    </xf>
    <xf numFmtId="0" fontId="13" fillId="0" borderId="0" xfId="0" applyFont="1" applyAlignment="1">
      <alignment horizontal="center" vertical="center"/>
    </xf>
    <xf numFmtId="0" fontId="1" fillId="6" borderId="27" xfId="0" applyFont="1" applyFill="1" applyBorder="1" applyAlignment="1">
      <alignment horizontal="left"/>
    </xf>
    <xf numFmtId="0" fontId="1" fillId="6" borderId="28" xfId="0" applyFont="1" applyFill="1" applyBorder="1" applyAlignment="1">
      <alignment horizontal="left"/>
    </xf>
    <xf numFmtId="0" fontId="27" fillId="7" borderId="0" xfId="0" applyFont="1" applyFill="1" applyAlignment="1">
      <alignment horizontal="center" vertical="center"/>
    </xf>
    <xf numFmtId="0" fontId="1" fillId="6" borderId="23" xfId="0" applyFont="1" applyFill="1" applyBorder="1" applyAlignment="1">
      <alignment horizontal="center"/>
    </xf>
    <xf numFmtId="0" fontId="1" fillId="6" borderId="0" xfId="0" applyFont="1" applyFill="1" applyAlignment="1">
      <alignment horizontal="center"/>
    </xf>
    <xf numFmtId="0" fontId="1" fillId="6" borderId="8" xfId="0" applyFont="1" applyFill="1" applyBorder="1" applyAlignment="1">
      <alignment horizontal="center"/>
    </xf>
    <xf numFmtId="0" fontId="1" fillId="6" borderId="5" xfId="0" applyFont="1" applyFill="1" applyBorder="1" applyAlignment="1">
      <alignment horizontal="center"/>
    </xf>
    <xf numFmtId="0" fontId="24" fillId="0" borderId="8" xfId="0" applyFont="1" applyBorder="1" applyAlignment="1">
      <alignment horizontal="center"/>
    </xf>
    <xf numFmtId="0" fontId="0" fillId="5" borderId="35" xfId="0" applyFill="1" applyBorder="1" applyAlignment="1">
      <alignment horizontal="center"/>
    </xf>
    <xf numFmtId="0" fontId="0" fillId="5" borderId="12" xfId="0" applyFill="1" applyBorder="1" applyAlignment="1">
      <alignment horizontal="center"/>
    </xf>
    <xf numFmtId="0" fontId="1" fillId="6" borderId="36" xfId="0" applyFont="1" applyFill="1" applyBorder="1" applyAlignment="1">
      <alignment horizontal="center"/>
    </xf>
    <xf numFmtId="0" fontId="1" fillId="6" borderId="25" xfId="0" applyFont="1" applyFill="1" applyBorder="1" applyAlignment="1">
      <alignment horizontal="center"/>
    </xf>
    <xf numFmtId="0" fontId="1" fillId="6" borderId="33" xfId="0" applyFont="1" applyFill="1" applyBorder="1" applyAlignment="1">
      <alignment horizontal="center"/>
    </xf>
    <xf numFmtId="0" fontId="0" fillId="5" borderId="30" xfId="0" applyFill="1" applyBorder="1" applyAlignment="1">
      <alignment horizontal="center"/>
    </xf>
    <xf numFmtId="0" fontId="0" fillId="5" borderId="0" xfId="0" applyFill="1" applyAlignment="1">
      <alignment horizontal="center"/>
    </xf>
    <xf numFmtId="0" fontId="2" fillId="5" borderId="40" xfId="0" applyFont="1" applyFill="1" applyBorder="1" applyAlignment="1">
      <alignment horizontal="left" vertical="top" wrapText="1"/>
    </xf>
    <xf numFmtId="0" fontId="2" fillId="5" borderId="8"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30"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35" xfId="0" applyFont="1" applyFill="1" applyBorder="1" applyAlignment="1">
      <alignment horizontal="left" vertical="top" wrapText="1"/>
    </xf>
    <xf numFmtId="0" fontId="2" fillId="5" borderId="12" xfId="0" applyFont="1" applyFill="1" applyBorder="1" applyAlignment="1">
      <alignment horizontal="left" vertical="top" wrapText="1"/>
    </xf>
    <xf numFmtId="0" fontId="2" fillId="5" borderId="7" xfId="0" applyFont="1" applyFill="1" applyBorder="1" applyAlignment="1">
      <alignment horizontal="left" vertical="top" wrapText="1"/>
    </xf>
    <xf numFmtId="0" fontId="1" fillId="5" borderId="27" xfId="0" applyFont="1" applyFill="1" applyBorder="1" applyAlignment="1">
      <alignment horizontal="center"/>
    </xf>
    <xf numFmtId="0" fontId="1" fillId="5" borderId="28" xfId="0" applyFont="1" applyFill="1" applyBorder="1" applyAlignment="1">
      <alignment horizontal="center"/>
    </xf>
    <xf numFmtId="0" fontId="1" fillId="5" borderId="29" xfId="0" applyFont="1" applyFill="1" applyBorder="1" applyAlignment="1">
      <alignment horizontal="center"/>
    </xf>
    <xf numFmtId="0" fontId="1" fillId="5" borderId="30" xfId="0" applyFont="1" applyFill="1" applyBorder="1" applyAlignment="1">
      <alignment horizontal="center"/>
    </xf>
    <xf numFmtId="0" fontId="1" fillId="5" borderId="0" xfId="0" applyFont="1" applyFill="1" applyAlignment="1">
      <alignment horizontal="center"/>
    </xf>
    <xf numFmtId="0" fontId="1" fillId="5" borderId="31" xfId="0" applyFont="1" applyFill="1" applyBorder="1" applyAlignment="1">
      <alignment horizontal="center"/>
    </xf>
    <xf numFmtId="0" fontId="1" fillId="5" borderId="24" xfId="0" applyFont="1" applyFill="1" applyBorder="1" applyAlignment="1">
      <alignment horizontal="center"/>
    </xf>
    <xf numFmtId="0" fontId="1" fillId="5" borderId="25" xfId="0" applyFont="1" applyFill="1" applyBorder="1" applyAlignment="1">
      <alignment horizontal="center"/>
    </xf>
    <xf numFmtId="0" fontId="1" fillId="5" borderId="32" xfId="0" applyFont="1" applyFill="1" applyBorder="1" applyAlignment="1">
      <alignment horizontal="center"/>
    </xf>
    <xf numFmtId="0" fontId="61" fillId="14" borderId="0" xfId="0" applyFont="1" applyFill="1" applyAlignment="1" applyProtection="1">
      <alignment horizontal="center" vertical="center" wrapText="1"/>
      <protection locked="0"/>
    </xf>
    <xf numFmtId="0" fontId="6" fillId="9" borderId="21"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165" fontId="6" fillId="9" borderId="21" xfId="2" applyFont="1" applyFill="1" applyBorder="1" applyAlignment="1" applyProtection="1">
      <alignment horizontal="center" vertical="center" wrapText="1"/>
      <protection locked="0"/>
    </xf>
    <xf numFmtId="165" fontId="6" fillId="9" borderId="11" xfId="2" applyFont="1" applyFill="1" applyBorder="1" applyAlignment="1" applyProtection="1">
      <alignment horizontal="center" vertical="center" wrapText="1"/>
      <protection locked="0"/>
    </xf>
    <xf numFmtId="0" fontId="28" fillId="11" borderId="0" xfId="0" applyFont="1" applyFill="1" applyAlignment="1">
      <alignment horizontal="center" vertical="center"/>
    </xf>
    <xf numFmtId="0" fontId="6" fillId="8" borderId="21" xfId="0" applyFont="1" applyFill="1" applyBorder="1" applyAlignment="1">
      <alignment horizontal="center" vertical="top" wrapText="1"/>
    </xf>
    <xf numFmtId="0" fontId="6" fillId="8" borderId="22" xfId="0" applyFont="1" applyFill="1" applyBorder="1" applyAlignment="1">
      <alignment horizontal="center" vertical="top" wrapText="1"/>
    </xf>
    <xf numFmtId="0" fontId="6" fillId="8" borderId="11" xfId="0" applyFont="1" applyFill="1" applyBorder="1" applyAlignment="1">
      <alignment horizontal="center" vertical="top" wrapText="1"/>
    </xf>
    <xf numFmtId="0" fontId="2" fillId="8" borderId="21" xfId="0" applyFont="1" applyFill="1" applyBorder="1" applyAlignment="1">
      <alignment vertical="top" wrapText="1"/>
    </xf>
    <xf numFmtId="0" fontId="2" fillId="8" borderId="22" xfId="0" applyFont="1" applyFill="1" applyBorder="1" applyAlignment="1">
      <alignment vertical="top" wrapText="1"/>
    </xf>
    <xf numFmtId="0" fontId="2" fillId="8" borderId="11" xfId="0" applyFont="1" applyFill="1" applyBorder="1" applyAlignment="1">
      <alignment vertical="top" wrapText="1"/>
    </xf>
    <xf numFmtId="0" fontId="6" fillId="9" borderId="0" xfId="0" applyFont="1" applyFill="1" applyAlignment="1">
      <alignment horizontal="center" vertical="top" wrapText="1"/>
    </xf>
    <xf numFmtId="0" fontId="6" fillId="9" borderId="6" xfId="0" applyFont="1" applyFill="1" applyBorder="1" applyAlignment="1">
      <alignment horizontal="center" vertical="top" wrapText="1"/>
    </xf>
    <xf numFmtId="0" fontId="6" fillId="8" borderId="9" xfId="0" applyFont="1" applyFill="1" applyBorder="1" applyAlignment="1">
      <alignment vertical="top" wrapText="1"/>
    </xf>
    <xf numFmtId="0" fontId="6" fillId="8" borderId="0" xfId="0" applyFont="1" applyFill="1" applyAlignment="1">
      <alignment vertical="top" wrapText="1"/>
    </xf>
    <xf numFmtId="0" fontId="6" fillId="8" borderId="6" xfId="0" applyFont="1" applyFill="1" applyBorder="1" applyAlignment="1">
      <alignment vertical="top" wrapText="1"/>
    </xf>
    <xf numFmtId="0" fontId="6" fillId="8" borderId="21" xfId="0" applyFont="1" applyFill="1" applyBorder="1" applyAlignment="1">
      <alignment horizontal="left" vertical="top" wrapText="1"/>
    </xf>
    <xf numFmtId="0" fontId="6" fillId="8" borderId="22" xfId="0" applyFont="1" applyFill="1" applyBorder="1" applyAlignment="1">
      <alignment horizontal="left" vertical="top" wrapText="1"/>
    </xf>
    <xf numFmtId="0" fontId="6" fillId="8" borderId="11" xfId="0" applyFont="1" applyFill="1" applyBorder="1" applyAlignment="1">
      <alignment horizontal="left" vertical="top" wrapText="1"/>
    </xf>
    <xf numFmtId="0" fontId="14" fillId="9" borderId="23" xfId="0" applyFont="1" applyFill="1" applyBorder="1" applyAlignment="1">
      <alignment vertical="top" wrapText="1"/>
    </xf>
    <xf numFmtId="0" fontId="14" fillId="9" borderId="8" xfId="0" applyFont="1" applyFill="1" applyBorder="1" applyAlignment="1">
      <alignment vertical="top" wrapText="1"/>
    </xf>
    <xf numFmtId="0" fontId="6" fillId="8" borderId="21" xfId="0" applyFont="1" applyFill="1" applyBorder="1" applyAlignment="1">
      <alignment vertical="top" wrapText="1"/>
    </xf>
    <xf numFmtId="0" fontId="6" fillId="8" borderId="11" xfId="0" applyFont="1" applyFill="1" applyBorder="1" applyAlignment="1">
      <alignment vertical="top" wrapText="1"/>
    </xf>
    <xf numFmtId="0" fontId="6" fillId="8" borderId="26" xfId="0" applyFont="1" applyFill="1" applyBorder="1" applyAlignment="1">
      <alignment vertical="top" wrapText="1"/>
    </xf>
    <xf numFmtId="0" fontId="6" fillId="8" borderId="22" xfId="0" applyFont="1" applyFill="1" applyBorder="1" applyAlignment="1">
      <alignment vertical="top" wrapText="1"/>
    </xf>
    <xf numFmtId="0" fontId="6" fillId="8" borderId="13" xfId="0" applyFont="1" applyFill="1" applyBorder="1" applyAlignment="1">
      <alignment vertical="top" wrapText="1"/>
    </xf>
    <xf numFmtId="0" fontId="4" fillId="0" borderId="0" xfId="0" applyFont="1" applyAlignment="1">
      <alignment horizontal="center" vertical="center" wrapText="1"/>
    </xf>
    <xf numFmtId="10" fontId="52" fillId="14" borderId="0" xfId="0" applyNumberFormat="1" applyFont="1" applyFill="1" applyAlignment="1" applyProtection="1">
      <alignment horizontal="center" vertical="center" wrapText="1"/>
      <protection locked="0"/>
    </xf>
    <xf numFmtId="0" fontId="14" fillId="9" borderId="4" xfId="0" applyFont="1" applyFill="1" applyBorder="1" applyAlignment="1" applyProtection="1">
      <alignment horizontal="left" vertical="center" wrapText="1"/>
      <protection locked="0"/>
    </xf>
    <xf numFmtId="0" fontId="29" fillId="11" borderId="0" xfId="0" applyFont="1" applyFill="1" applyBorder="1" applyAlignment="1"/>
    <xf numFmtId="0" fontId="28" fillId="11" borderId="24" xfId="0" applyFont="1" applyFill="1" applyBorder="1" applyAlignment="1" applyProtection="1">
      <alignment horizontal="left" vertical="center" indent="32"/>
      <protection locked="0"/>
    </xf>
    <xf numFmtId="0" fontId="28" fillId="11" borderId="25" xfId="0" applyFont="1" applyFill="1" applyBorder="1" applyAlignment="1" applyProtection="1">
      <alignment horizontal="left" vertical="center" indent="32"/>
      <protection locked="0"/>
    </xf>
    <xf numFmtId="0" fontId="65" fillId="11" borderId="11" xfId="0" applyFont="1" applyFill="1" applyBorder="1" applyAlignment="1" applyProtection="1">
      <alignment horizontal="center" vertical="center" wrapText="1"/>
      <protection locked="0"/>
    </xf>
    <xf numFmtId="0" fontId="14" fillId="8" borderId="21" xfId="0" applyFont="1" applyFill="1" applyBorder="1" applyAlignment="1" applyProtection="1">
      <alignment horizontal="left" vertical="center" wrapText="1" indent="1"/>
      <protection locked="0"/>
    </xf>
    <xf numFmtId="0" fontId="14" fillId="8" borderId="22" xfId="0" applyFont="1" applyFill="1" applyBorder="1" applyAlignment="1" applyProtection="1">
      <alignment horizontal="left" vertical="center" wrapText="1" indent="1"/>
      <protection locked="0"/>
    </xf>
    <xf numFmtId="0" fontId="14" fillId="8" borderId="11" xfId="0" applyFont="1" applyFill="1" applyBorder="1" applyAlignment="1" applyProtection="1">
      <alignment horizontal="left" vertical="center" wrapText="1" indent="1"/>
      <protection locked="0"/>
    </xf>
    <xf numFmtId="0" fontId="10" fillId="9" borderId="21" xfId="0" applyFont="1" applyFill="1" applyBorder="1" applyAlignment="1" applyProtection="1">
      <alignment horizontal="center" vertical="center" wrapText="1"/>
      <protection locked="0"/>
    </xf>
    <xf numFmtId="0" fontId="10" fillId="9" borderId="11" xfId="0" applyFont="1" applyFill="1" applyBorder="1" applyAlignment="1" applyProtection="1">
      <alignment horizontal="center" vertical="center" wrapText="1"/>
      <protection locked="0"/>
    </xf>
    <xf numFmtId="0" fontId="10" fillId="9" borderId="4" xfId="0" applyFont="1" applyFill="1" applyBorder="1" applyAlignment="1" applyProtection="1">
      <alignment horizontal="center" vertical="center" wrapText="1"/>
      <protection locked="0"/>
    </xf>
    <xf numFmtId="0" fontId="30" fillId="8" borderId="2" xfId="0"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0" fontId="2" fillId="8" borderId="2" xfId="0" applyFont="1" applyFill="1" applyBorder="1" applyAlignment="1" applyProtection="1">
      <alignment horizontal="justify" vertical="center" wrapText="1"/>
      <protection locked="0"/>
      <extLst>
        <ext xmlns:xfpb="http://schemas.microsoft.com/office/spreadsheetml/2022/featurepropertybag" uri="{C7286773-470A-42A8-94C5-96B5CB345126}">
          <xfpb:xfComplement i="0"/>
        </ext>
      </extLst>
    </xf>
    <xf numFmtId="0" fontId="2" fillId="8" borderId="2"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54" fillId="14" borderId="0" xfId="0" applyFont="1" applyFill="1" applyAlignment="1" applyProtection="1">
      <alignment vertical="center" textRotation="90" wrapText="1"/>
      <protection locked="0"/>
    </xf>
    <xf numFmtId="0" fontId="51" fillId="14" borderId="0" xfId="0" applyFont="1" applyFill="1" applyAlignment="1" applyProtection="1">
      <alignment vertical="center" wrapText="1"/>
      <protection locked="0"/>
    </xf>
    <xf numFmtId="0" fontId="4" fillId="14" borderId="0" xfId="0" applyFont="1" applyFill="1" applyAlignment="1" applyProtection="1">
      <alignment horizontal="justify" vertical="center" wrapText="1"/>
      <protection locked="0"/>
    </xf>
    <xf numFmtId="0" fontId="7" fillId="14" borderId="0" xfId="0" applyFont="1" applyFill="1" applyAlignment="1" applyProtection="1">
      <alignment horizontal="center" vertical="center" wrapText="1"/>
      <protection locked="0"/>
    </xf>
    <xf numFmtId="0" fontId="5" fillId="14" borderId="0" xfId="0" applyFont="1" applyFill="1" applyAlignment="1" applyProtection="1">
      <alignment vertical="center" wrapText="1"/>
      <protection locked="0"/>
    </xf>
    <xf numFmtId="0" fontId="4" fillId="14" borderId="0" xfId="0" applyFont="1" applyFill="1" applyAlignment="1" applyProtection="1">
      <alignment vertical="center" wrapText="1"/>
      <protection locked="0"/>
    </xf>
    <xf numFmtId="166" fontId="10" fillId="9" borderId="4" xfId="0" applyNumberFormat="1" applyFont="1" applyFill="1" applyBorder="1" applyAlignment="1" applyProtection="1">
      <alignment vertical="top" wrapText="1"/>
      <protection locked="0"/>
    </xf>
    <xf numFmtId="166" fontId="10" fillId="9" borderId="3" xfId="0" applyNumberFormat="1" applyFont="1" applyFill="1" applyBorder="1" applyAlignment="1" applyProtection="1">
      <alignment horizontal="center" vertical="center" wrapText="1"/>
      <protection locked="0"/>
    </xf>
    <xf numFmtId="0" fontId="3" fillId="9" borderId="3" xfId="0" applyFont="1" applyFill="1" applyBorder="1" applyAlignment="1" applyProtection="1">
      <alignment horizontal="center" wrapText="1"/>
      <protection locked="0"/>
    </xf>
    <xf numFmtId="0" fontId="3" fillId="9" borderId="4" xfId="0" applyFont="1" applyFill="1" applyBorder="1" applyAlignment="1" applyProtection="1">
      <alignment wrapText="1"/>
      <protection locked="0"/>
    </xf>
  </cellXfs>
  <cellStyles count="10">
    <cellStyle name="Comma" xfId="1" builtinId="3"/>
    <cellStyle name="Currency" xfId="2" builtinId="4"/>
    <cellStyle name="Hyperlink" xfId="9" builtinId="8"/>
    <cellStyle name="Hyperlink 2" xfId="7" xr:uid="{00000000-0005-0000-0000-000002000000}"/>
    <cellStyle name="Komma 2" xfId="5" xr:uid="{00000000-0005-0000-0000-000003000000}"/>
    <cellStyle name="Normal" xfId="0" builtinId="0"/>
    <cellStyle name="Percent" xfId="3" builtinId="5"/>
    <cellStyle name="Procent 2" xfId="8" xr:uid="{00000000-0005-0000-0000-000006000000}"/>
    <cellStyle name="Standaard 2" xfId="4" xr:uid="{00000000-0005-0000-0000-000007000000}"/>
    <cellStyle name="Valuta 2" xfId="6" xr:uid="{00000000-0005-0000-0000-000008000000}"/>
  </cellStyles>
  <dxfs count="37">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92D050"/>
        </patternFill>
      </fill>
    </dxf>
    <dxf>
      <font>
        <b/>
        <i val="0"/>
      </font>
      <fill>
        <patternFill>
          <bgColor rgb="FF92D050"/>
        </patternFill>
      </fill>
    </dxf>
    <dxf>
      <font>
        <b/>
        <i val="0"/>
      </font>
      <fill>
        <patternFill>
          <bgColor rgb="FFFFFF00"/>
        </patternFill>
      </fill>
    </dxf>
    <dxf>
      <font>
        <b/>
        <i val="0"/>
      </font>
      <fill>
        <patternFill>
          <bgColor theme="9"/>
        </patternFill>
      </fill>
    </dxf>
    <dxf>
      <font>
        <b/>
        <i val="0"/>
        <color theme="0"/>
      </font>
      <fill>
        <patternFill>
          <bgColor rgb="FFFF0000"/>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font>
      <fill>
        <patternFill>
          <bgColor rgb="FF92D050"/>
        </patternFill>
      </fill>
    </dxf>
    <dxf>
      <font>
        <b/>
        <i val="0"/>
      </font>
      <fill>
        <patternFill>
          <bgColor rgb="FFFFFF00"/>
        </patternFill>
      </fill>
    </dxf>
    <dxf>
      <font>
        <b/>
        <i val="0"/>
      </font>
      <fill>
        <patternFill>
          <bgColor theme="9"/>
        </patternFill>
      </fill>
    </dxf>
    <dxf>
      <font>
        <b/>
        <i val="0"/>
        <color theme="0"/>
      </font>
      <fill>
        <patternFill>
          <bgColor rgb="FFFF0000"/>
        </patternFill>
      </fill>
    </dxf>
    <dxf>
      <font>
        <b/>
        <i val="0"/>
      </font>
      <fill>
        <patternFill>
          <bgColor rgb="FF92D050"/>
        </patternFill>
      </fill>
    </dxf>
    <dxf>
      <font>
        <b/>
        <i val="0"/>
      </font>
      <fill>
        <patternFill>
          <bgColor rgb="FFFFFF00"/>
        </patternFill>
      </fill>
    </dxf>
    <dxf>
      <font>
        <b/>
        <i val="0"/>
      </font>
      <fill>
        <patternFill>
          <bgColor theme="9"/>
        </patternFill>
      </fill>
    </dxf>
    <dxf>
      <font>
        <b/>
        <i val="0"/>
        <color theme="0"/>
      </font>
      <fill>
        <patternFill>
          <bgColor rgb="FFFF0000"/>
        </patternFill>
      </fill>
    </dxf>
    <dxf>
      <font>
        <color theme="0"/>
      </font>
      <fill>
        <patternFill>
          <bgColor theme="0"/>
        </patternFill>
      </fill>
    </dxf>
    <dxf>
      <font>
        <color theme="0"/>
      </font>
    </dxf>
  </dxfs>
  <tableStyles count="0" defaultTableStyle="TableStyleMedium9" defaultPivotStyle="PivotStyleLight16"/>
  <colors>
    <mruColors>
      <color rgb="FF00FF00"/>
      <color rgb="FF000066"/>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overlay val="0"/>
    </c:title>
    <c:autoTitleDeleted val="0"/>
    <c:plotArea>
      <c:layout>
        <c:manualLayout>
          <c:layoutTarget val="inner"/>
          <c:xMode val="edge"/>
          <c:yMode val="edge"/>
          <c:x val="0.22739971239550083"/>
          <c:y val="0.14326583033464718"/>
          <c:w val="0.5634866964797246"/>
          <c:h val="0.64623448806241524"/>
        </c:manualLayout>
      </c:layout>
      <c:radarChart>
        <c:radarStyle val="marker"/>
        <c:varyColors val="0"/>
        <c:ser>
          <c:idx val="3"/>
          <c:order val="0"/>
          <c:tx>
            <c:v>Score</c:v>
          </c:tx>
          <c:spPr>
            <a:ln>
              <a:solidFill>
                <a:srgbClr val="0070C0"/>
              </a:solidFill>
            </a:ln>
          </c:spPr>
          <c:marker>
            <c:symbol val="circle"/>
            <c:size val="5"/>
            <c:spPr>
              <a:solidFill>
                <a:srgbClr val="0070C0"/>
              </a:solidFill>
            </c:spPr>
          </c:marker>
          <c:cat>
            <c:strRef>
              <c:f>'Checklist &amp; Process Audit'!$A$89:$B$96</c:f>
              <c:strCache>
                <c:ptCount val="8"/>
                <c:pt idx="0">
                  <c:v>Quality Management</c:v>
                </c:pt>
                <c:pt idx="1">
                  <c:v>Pre production</c:v>
                </c:pt>
                <c:pt idx="2">
                  <c:v>Purchase</c:v>
                </c:pt>
                <c:pt idx="3">
                  <c:v>Production</c:v>
                </c:pt>
                <c:pt idx="4">
                  <c:v>Logistics</c:v>
                </c:pt>
                <c:pt idx="5">
                  <c:v>Health &amp; Safety</c:v>
                </c:pt>
                <c:pt idx="6">
                  <c:v>Environment</c:v>
                </c:pt>
                <c:pt idx="7">
                  <c:v>Ethics</c:v>
                </c:pt>
              </c:strCache>
            </c:strRef>
          </c:cat>
          <c:val>
            <c:numRef>
              <c:f>'Checklist &amp; Process Audit'!$D$89:$D$96</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653-4E9D-958A-78385D8ACAAD}"/>
            </c:ext>
          </c:extLst>
        </c:ser>
        <c:dLbls>
          <c:showLegendKey val="0"/>
          <c:showVal val="0"/>
          <c:showCatName val="0"/>
          <c:showSerName val="0"/>
          <c:showPercent val="0"/>
          <c:showBubbleSize val="0"/>
        </c:dLbls>
        <c:axId val="317379808"/>
        <c:axId val="317382944"/>
      </c:radarChart>
      <c:catAx>
        <c:axId val="317379808"/>
        <c:scaling>
          <c:orientation val="minMax"/>
        </c:scaling>
        <c:delete val="0"/>
        <c:axPos val="b"/>
        <c:majorGridlines/>
        <c:numFmt formatCode="General" sourceLinked="0"/>
        <c:majorTickMark val="out"/>
        <c:minorTickMark val="none"/>
        <c:tickLblPos val="nextTo"/>
        <c:txPr>
          <a:bodyPr/>
          <a:lstStyle/>
          <a:p>
            <a:pPr>
              <a:defRPr sz="1400"/>
            </a:pPr>
            <a:endParaRPr lang="en-US"/>
          </a:p>
        </c:txPr>
        <c:crossAx val="317382944"/>
        <c:crosses val="autoZero"/>
        <c:auto val="1"/>
        <c:lblAlgn val="ctr"/>
        <c:lblOffset val="100"/>
        <c:noMultiLvlLbl val="0"/>
      </c:catAx>
      <c:valAx>
        <c:axId val="317382944"/>
        <c:scaling>
          <c:orientation val="minMax"/>
          <c:max val="1"/>
          <c:min val="0"/>
        </c:scaling>
        <c:delete val="0"/>
        <c:axPos val="l"/>
        <c:majorGridlines/>
        <c:numFmt formatCode="0.0%" sourceLinked="1"/>
        <c:majorTickMark val="out"/>
        <c:minorTickMark val="none"/>
        <c:tickLblPos val="nextTo"/>
        <c:txPr>
          <a:bodyPr/>
          <a:lstStyle/>
          <a:p>
            <a:pPr>
              <a:defRPr sz="1200"/>
            </a:pPr>
            <a:endParaRPr lang="en-US"/>
          </a:p>
        </c:txPr>
        <c:crossAx val="317379808"/>
        <c:crosses val="autoZero"/>
        <c:crossBetween val="between"/>
      </c:valAx>
    </c:plotArea>
    <c:legend>
      <c:legendPos val="r"/>
      <c:layout>
        <c:manualLayout>
          <c:xMode val="edge"/>
          <c:yMode val="edge"/>
          <c:x val="0.892583017574058"/>
          <c:y val="0.5351431908603006"/>
          <c:w val="9.5682023534598662E-2"/>
          <c:h val="8.5507851307915023E-2"/>
        </c:manualLayout>
      </c:layout>
      <c:overlay val="0"/>
      <c:txPr>
        <a:bodyPr/>
        <a:lstStyle/>
        <a:p>
          <a:pPr>
            <a:defRPr sz="12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35615</xdr:colOff>
      <xdr:row>0</xdr:row>
      <xdr:rowOff>33131</xdr:rowOff>
    </xdr:from>
    <xdr:to>
      <xdr:col>4</xdr:col>
      <xdr:colOff>591875</xdr:colOff>
      <xdr:row>0</xdr:row>
      <xdr:rowOff>707501</xdr:rowOff>
    </xdr:to>
    <xdr:pic>
      <xdr:nvPicPr>
        <xdr:cNvPr id="4105" name="Picture 9" descr="img5.jpg">
          <a:extLst>
            <a:ext uri="{FF2B5EF4-FFF2-40B4-BE49-F238E27FC236}">
              <a16:creationId xmlns:a16="http://schemas.microsoft.com/office/drawing/2014/main" id="{00000000-0008-0000-0000-000009100000}"/>
            </a:ext>
          </a:extLst>
        </xdr:cNvPr>
        <xdr:cNvPicPr>
          <a:picLocks noChangeAspect="1"/>
        </xdr:cNvPicPr>
      </xdr:nvPicPr>
      <xdr:blipFill>
        <a:blip xmlns:r="http://schemas.openxmlformats.org/officeDocument/2006/relationships" r:embed="rId1" cstate="print"/>
        <a:srcRect/>
        <a:stretch>
          <a:fillRect/>
        </a:stretch>
      </xdr:blipFill>
      <xdr:spPr bwMode="auto">
        <a:xfrm>
          <a:off x="35615" y="33131"/>
          <a:ext cx="2994577" cy="685800"/>
        </a:xfrm>
        <a:prstGeom prst="rect">
          <a:avLst/>
        </a:prstGeom>
        <a:noFill/>
        <a:ln w="9525">
          <a:noFill/>
          <a:miter lim="800000"/>
          <a:headEnd/>
          <a:tailEnd/>
        </a:ln>
      </xdr:spPr>
    </xdr:pic>
    <xdr:clientData/>
  </xdr:twoCellAnchor>
  <xdr:twoCellAnchor editAs="oneCell">
    <xdr:from>
      <xdr:col>10</xdr:col>
      <xdr:colOff>1057373</xdr:colOff>
      <xdr:row>0</xdr:row>
      <xdr:rowOff>53939</xdr:rowOff>
    </xdr:from>
    <xdr:to>
      <xdr:col>14</xdr:col>
      <xdr:colOff>516369</xdr:colOff>
      <xdr:row>1</xdr:row>
      <xdr:rowOff>89642</xdr:rowOff>
    </xdr:to>
    <xdr:pic>
      <xdr:nvPicPr>
        <xdr:cNvPr id="4106" name="Picture 10" descr="Handicare.jpg">
          <a:extLst>
            <a:ext uri="{FF2B5EF4-FFF2-40B4-BE49-F238E27FC236}">
              <a16:creationId xmlns:a16="http://schemas.microsoft.com/office/drawing/2014/main" id="{00000000-0008-0000-0000-00000A100000}"/>
            </a:ext>
          </a:extLst>
        </xdr:cNvPr>
        <xdr:cNvPicPr>
          <a:picLocks noChangeAspect="1"/>
        </xdr:cNvPicPr>
      </xdr:nvPicPr>
      <xdr:blipFill>
        <a:blip xmlns:r="http://schemas.openxmlformats.org/officeDocument/2006/relationships" r:embed="rId2" cstate="print"/>
        <a:srcRect/>
        <a:stretch>
          <a:fillRect/>
        </a:stretch>
      </xdr:blipFill>
      <xdr:spPr bwMode="auto">
        <a:xfrm>
          <a:off x="7089873" y="53939"/>
          <a:ext cx="2411746" cy="781828"/>
        </a:xfrm>
        <a:prstGeom prst="rect">
          <a:avLst/>
        </a:prstGeom>
        <a:noFill/>
        <a:ln w="9525">
          <a:noFill/>
          <a:miter lim="800000"/>
          <a:headEnd/>
          <a:tailEnd/>
        </a:ln>
      </xdr:spPr>
    </xdr:pic>
    <xdr:clientData/>
  </xdr:twoCellAnchor>
  <xdr:twoCellAnchor>
    <xdr:from>
      <xdr:col>0</xdr:col>
      <xdr:colOff>95250</xdr:colOff>
      <xdr:row>5</xdr:row>
      <xdr:rowOff>161364</xdr:rowOff>
    </xdr:from>
    <xdr:to>
      <xdr:col>11</xdr:col>
      <xdr:colOff>439271</xdr:colOff>
      <xdr:row>43</xdr:row>
      <xdr:rowOff>98611</xdr:rowOff>
    </xdr:to>
    <xdr:graphicFrame macro="">
      <xdr:nvGraphicFramePr>
        <xdr:cNvPr id="10" name="Grafiek 9">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0A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1882140</xdr:colOff>
      <xdr:row>0</xdr:row>
      <xdr:rowOff>702945</xdr:rowOff>
    </xdr:to>
    <xdr:pic>
      <xdr:nvPicPr>
        <xdr:cNvPr id="7169" name="Picture 1" descr="Handicare logo 2007">
          <a:extLst>
            <a:ext uri="{FF2B5EF4-FFF2-40B4-BE49-F238E27FC236}">
              <a16:creationId xmlns:a16="http://schemas.microsoft.com/office/drawing/2014/main" id="{00000000-0008-0000-0100-000001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76425" cy="714375"/>
        </a:xfrm>
        <a:prstGeom prst="rect">
          <a:avLst/>
        </a:prstGeom>
        <a:solidFill>
          <a:srgbClr val="FFCC00">
            <a:alpha val="49019"/>
          </a:srgbClr>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123824</xdr:colOff>
      <xdr:row>0</xdr:row>
      <xdr:rowOff>38100</xdr:rowOff>
    </xdr:from>
    <xdr:to>
      <xdr:col>1</xdr:col>
      <xdr:colOff>1076325</xdr:colOff>
      <xdr:row>0</xdr:row>
      <xdr:rowOff>478549</xdr:rowOff>
    </xdr:to>
    <xdr:pic>
      <xdr:nvPicPr>
        <xdr:cNvPr id="3074" name="Picture 12" descr="Handicare logo 2007">
          <a:extLst>
            <a:ext uri="{FF2B5EF4-FFF2-40B4-BE49-F238E27FC236}">
              <a16:creationId xmlns:a16="http://schemas.microsoft.com/office/drawing/2014/main" id="{00000000-0008-0000-0200-000002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4" y="38100"/>
          <a:ext cx="1200151" cy="440449"/>
        </a:xfrm>
        <a:prstGeom prst="rect">
          <a:avLst/>
        </a:prstGeom>
        <a:solidFill>
          <a:srgbClr val="FFCC00">
            <a:alpha val="49019"/>
          </a:srgbClr>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1228725</xdr:colOff>
      <xdr:row>1</xdr:row>
      <xdr:rowOff>0</xdr:rowOff>
    </xdr:to>
    <xdr:pic>
      <xdr:nvPicPr>
        <xdr:cNvPr id="8193" name="Picture 1" descr="Handicare logo 2007">
          <a:extLst>
            <a:ext uri="{FF2B5EF4-FFF2-40B4-BE49-F238E27FC236}">
              <a16:creationId xmlns:a16="http://schemas.microsoft.com/office/drawing/2014/main" id="{00000000-0008-0000-0400-000001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228725" cy="457200"/>
        </a:xfrm>
        <a:prstGeom prst="rect">
          <a:avLst/>
        </a:prstGeom>
        <a:solidFill>
          <a:srgbClr val="FFCC00">
            <a:alpha val="49019"/>
          </a:srgbClr>
        </a:solidFill>
        <a:ln w="9525">
          <a:noFill/>
          <a:miter lim="800000"/>
          <a:headEnd/>
          <a:tailEnd/>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G63"/>
  <sheetViews>
    <sheetView showGridLines="0" topLeftCell="A3" zoomScale="85" zoomScaleNormal="85" zoomScalePageLayoutView="55" workbookViewId="0">
      <selection activeCell="M5" sqref="M5:O7"/>
    </sheetView>
  </sheetViews>
  <sheetFormatPr defaultRowHeight="12.75" x14ac:dyDescent="0.2"/>
  <cols>
    <col min="11" max="11" width="16.7109375" bestFit="1" customWidth="1"/>
    <col min="15" max="15" width="9.140625" customWidth="1"/>
    <col min="18" max="23" width="11.7109375" customWidth="1"/>
  </cols>
  <sheetData>
    <row r="1" spans="1:33" ht="58.5" customHeight="1" x14ac:dyDescent="0.2">
      <c r="A1" s="13"/>
      <c r="B1" s="13"/>
      <c r="C1" s="13"/>
      <c r="D1" s="13"/>
      <c r="E1" s="13"/>
      <c r="L1" s="14"/>
      <c r="M1" s="160"/>
      <c r="N1" s="160"/>
      <c r="O1" s="160"/>
    </row>
    <row r="2" spans="1:33" ht="30" customHeight="1" x14ac:dyDescent="0.2">
      <c r="A2" s="159" t="s">
        <v>0</v>
      </c>
      <c r="B2" s="159"/>
      <c r="C2" s="159"/>
      <c r="D2" s="178">
        <f>'General information'!B3</f>
        <v>0</v>
      </c>
      <c r="E2" s="178"/>
      <c r="F2" s="178"/>
      <c r="G2" s="178"/>
      <c r="H2" s="178"/>
      <c r="I2" s="178"/>
      <c r="J2" s="14" t="s">
        <v>1</v>
      </c>
      <c r="K2" s="61">
        <f>'General information'!B2</f>
        <v>0</v>
      </c>
      <c r="L2" s="14"/>
      <c r="M2" s="77"/>
      <c r="N2" s="77"/>
      <c r="O2" s="77"/>
      <c r="Q2" s="66"/>
      <c r="R2" s="66"/>
      <c r="S2" s="66"/>
      <c r="T2" s="66"/>
      <c r="U2" s="66"/>
      <c r="V2" s="66"/>
      <c r="W2" s="66"/>
    </row>
    <row r="3" spans="1:33" ht="24.75" customHeight="1" x14ac:dyDescent="0.2">
      <c r="B3" s="159" t="s">
        <v>2</v>
      </c>
      <c r="C3" s="159"/>
      <c r="D3" s="160">
        <f>'General information'!B4</f>
        <v>0</v>
      </c>
      <c r="E3" s="160"/>
      <c r="F3" s="160"/>
      <c r="G3" s="160"/>
      <c r="H3" s="160"/>
      <c r="I3" s="160"/>
      <c r="L3" s="14"/>
      <c r="M3" s="77"/>
      <c r="N3" s="77"/>
      <c r="O3" s="77"/>
      <c r="Q3" s="67"/>
      <c r="R3" s="67"/>
      <c r="S3" s="67"/>
      <c r="T3" s="66"/>
      <c r="U3" s="66"/>
      <c r="V3" s="66"/>
      <c r="W3" s="66"/>
    </row>
    <row r="4" spans="1:33" ht="24.75" customHeight="1" x14ac:dyDescent="0.2">
      <c r="A4" s="1"/>
      <c r="B4" s="1"/>
      <c r="C4" s="1"/>
      <c r="D4" s="1"/>
      <c r="E4" s="2"/>
      <c r="F4" s="2"/>
      <c r="G4" s="2"/>
      <c r="H4" s="2"/>
      <c r="I4" s="2"/>
      <c r="J4" s="2"/>
      <c r="K4" s="2"/>
      <c r="L4" s="2"/>
      <c r="M4" s="179" t="s">
        <v>3</v>
      </c>
      <c r="N4" s="179"/>
      <c r="O4" s="179"/>
      <c r="Q4" s="67"/>
      <c r="R4" s="67"/>
      <c r="S4" s="67"/>
      <c r="T4" s="67"/>
      <c r="U4" s="66"/>
      <c r="V4" s="66"/>
      <c r="W4" s="66" t="str">
        <f>IF(AND(V2="A",S3=0,T3=0,R3="0"),"goed","fout")</f>
        <v>fout</v>
      </c>
    </row>
    <row r="5" spans="1:33" ht="15" customHeight="1" x14ac:dyDescent="0.25">
      <c r="A5" s="2"/>
      <c r="B5" s="2"/>
      <c r="C5" s="2"/>
      <c r="D5" s="2"/>
      <c r="E5" s="2"/>
      <c r="F5" s="2"/>
      <c r="G5" s="2"/>
      <c r="H5" s="2"/>
      <c r="I5" s="2"/>
      <c r="J5" s="2"/>
      <c r="K5" s="2"/>
      <c r="L5" s="2"/>
      <c r="M5" s="162" t="e">
        <f>'Checklist &amp; Process Audit'!D88</f>
        <v>#DIV/0!</v>
      </c>
      <c r="N5" s="163"/>
      <c r="O5" s="164"/>
      <c r="Q5" s="173" t="s">
        <v>4</v>
      </c>
      <c r="R5" s="173"/>
      <c r="S5" s="173"/>
      <c r="T5" s="173"/>
      <c r="U5" s="173"/>
      <c r="V5" s="173"/>
      <c r="W5" s="173"/>
      <c r="X5" s="173"/>
      <c r="Y5" s="173"/>
      <c r="Z5" s="173"/>
      <c r="AA5" s="173"/>
      <c r="AB5" s="173"/>
      <c r="AC5" s="173"/>
      <c r="AD5" s="173"/>
      <c r="AE5" s="173"/>
      <c r="AF5" s="173"/>
      <c r="AG5" s="173"/>
    </row>
    <row r="6" spans="1:33" ht="14.1" customHeight="1" x14ac:dyDescent="0.25">
      <c r="A6" s="2"/>
      <c r="B6" s="2"/>
      <c r="C6" s="2"/>
      <c r="D6" s="2"/>
      <c r="E6" s="2"/>
      <c r="F6" s="2"/>
      <c r="G6" s="2"/>
      <c r="H6" s="2"/>
      <c r="I6" s="2"/>
      <c r="J6" s="2"/>
      <c r="K6" s="2"/>
      <c r="L6" s="2"/>
      <c r="M6" s="165"/>
      <c r="N6" s="166"/>
      <c r="O6" s="167"/>
      <c r="Q6" s="4"/>
      <c r="R6" s="4" t="s">
        <v>5</v>
      </c>
      <c r="S6" s="4"/>
      <c r="T6" s="4"/>
      <c r="U6" s="4"/>
      <c r="V6" s="4"/>
      <c r="W6" s="4"/>
      <c r="X6" s="4"/>
      <c r="Y6" s="4"/>
      <c r="Z6" s="4"/>
      <c r="AA6" s="4"/>
      <c r="AB6" s="4"/>
      <c r="AC6" s="4"/>
      <c r="AD6" s="4"/>
      <c r="AE6" s="4"/>
      <c r="AF6" s="4"/>
      <c r="AG6" s="4"/>
    </row>
    <row r="7" spans="1:33" ht="14.1" customHeight="1" x14ac:dyDescent="0.25">
      <c r="A7" s="2"/>
      <c r="B7" s="2"/>
      <c r="C7" s="2"/>
      <c r="D7" s="2"/>
      <c r="E7" s="2"/>
      <c r="F7" s="2"/>
      <c r="G7" s="2"/>
      <c r="H7" s="2"/>
      <c r="I7" s="2"/>
      <c r="J7" s="2"/>
      <c r="K7" s="2"/>
      <c r="L7" s="2"/>
      <c r="M7" s="168"/>
      <c r="N7" s="169"/>
      <c r="O7" s="170"/>
      <c r="Q7" s="4"/>
      <c r="R7" s="4" t="s">
        <v>6</v>
      </c>
      <c r="S7" s="4"/>
      <c r="T7" s="4"/>
      <c r="U7" s="4"/>
      <c r="V7" s="4"/>
      <c r="W7" s="4"/>
      <c r="X7" s="4"/>
      <c r="Y7" s="4"/>
      <c r="Z7" s="4"/>
      <c r="AA7" s="4"/>
      <c r="AB7" s="4"/>
      <c r="AC7" s="4"/>
      <c r="AD7" s="4"/>
      <c r="AE7" s="4"/>
      <c r="AF7" s="4"/>
      <c r="AG7" s="4"/>
    </row>
    <row r="8" spans="1:33" ht="14.1" customHeight="1" x14ac:dyDescent="0.2">
      <c r="A8" s="2"/>
      <c r="B8" s="2"/>
      <c r="C8" s="2"/>
      <c r="D8" s="2"/>
      <c r="E8" s="2"/>
      <c r="F8" s="2"/>
      <c r="G8" s="2"/>
      <c r="H8" s="2"/>
      <c r="I8" s="2"/>
      <c r="J8" s="2"/>
      <c r="K8" s="2"/>
      <c r="L8" s="2"/>
      <c r="M8" s="2"/>
      <c r="N8" s="2"/>
      <c r="O8" s="2"/>
      <c r="Q8" s="4"/>
      <c r="R8" s="4"/>
      <c r="S8" s="4"/>
      <c r="T8" s="4"/>
      <c r="U8" s="4"/>
      <c r="V8" s="4"/>
      <c r="W8" s="4"/>
      <c r="X8" s="4"/>
      <c r="Y8" s="4"/>
      <c r="Z8" s="4"/>
      <c r="AA8" s="4"/>
      <c r="AB8" s="4"/>
      <c r="AC8" s="4"/>
      <c r="AD8" s="4"/>
      <c r="AE8" s="4"/>
      <c r="AF8" s="4"/>
      <c r="AG8" s="4"/>
    </row>
    <row r="9" spans="1:33" ht="14.1" customHeight="1" x14ac:dyDescent="0.25">
      <c r="A9" s="2"/>
      <c r="B9" s="2"/>
      <c r="C9" s="2"/>
      <c r="D9" s="2"/>
      <c r="E9" s="2"/>
      <c r="F9" s="2"/>
      <c r="G9" s="2"/>
      <c r="H9" s="2"/>
      <c r="I9" s="2"/>
      <c r="J9" s="2"/>
      <c r="K9" s="2"/>
      <c r="L9" s="2"/>
      <c r="M9" s="161" t="s">
        <v>7</v>
      </c>
      <c r="N9" s="161"/>
      <c r="O9" s="161"/>
      <c r="Q9" s="76" t="s">
        <v>8</v>
      </c>
      <c r="R9" s="76"/>
      <c r="S9" s="76"/>
      <c r="T9" s="76"/>
      <c r="U9" s="76"/>
      <c r="V9" s="76"/>
      <c r="W9" s="76"/>
      <c r="X9" s="76"/>
      <c r="Y9" s="76"/>
      <c r="Z9" s="76"/>
      <c r="AA9" s="76"/>
      <c r="AB9" s="76"/>
      <c r="AC9" s="76"/>
      <c r="AD9" s="76"/>
      <c r="AE9" s="76"/>
      <c r="AF9" s="76"/>
      <c r="AG9" s="76"/>
    </row>
    <row r="10" spans="1:33" ht="14.1" customHeight="1" x14ac:dyDescent="0.25">
      <c r="A10" s="2"/>
      <c r="B10" s="2"/>
      <c r="C10" s="2"/>
      <c r="D10" s="2"/>
      <c r="E10" s="2"/>
      <c r="F10" s="2"/>
      <c r="G10" s="2"/>
      <c r="H10" s="2"/>
      <c r="I10" s="2"/>
      <c r="J10" s="2"/>
      <c r="K10" s="2"/>
      <c r="L10" s="2"/>
      <c r="M10" s="162">
        <f>'Checklist &amp; Process Audit'!D89</f>
        <v>0</v>
      </c>
      <c r="N10" s="163"/>
      <c r="O10" s="164"/>
      <c r="Q10" s="76"/>
      <c r="R10" s="4" t="s">
        <v>9</v>
      </c>
      <c r="S10" s="76"/>
      <c r="T10" s="76"/>
      <c r="U10" s="76"/>
      <c r="V10" s="76"/>
      <c r="W10" s="76"/>
      <c r="X10" s="76"/>
      <c r="Y10" s="76"/>
      <c r="Z10" s="76"/>
      <c r="AA10" s="76"/>
      <c r="AB10" s="76"/>
      <c r="AC10" s="76"/>
      <c r="AD10" s="76"/>
      <c r="AE10" s="76"/>
      <c r="AF10" s="76"/>
      <c r="AG10" s="76"/>
    </row>
    <row r="11" spans="1:33" ht="14.1" customHeight="1" x14ac:dyDescent="0.25">
      <c r="A11" s="2"/>
      <c r="B11" s="2"/>
      <c r="C11" s="2"/>
      <c r="D11" s="2"/>
      <c r="E11" s="2"/>
      <c r="F11" s="2"/>
      <c r="G11" s="2"/>
      <c r="H11" s="2"/>
      <c r="I11" s="2"/>
      <c r="J11" s="2"/>
      <c r="K11" s="2"/>
      <c r="L11" s="2"/>
      <c r="M11" s="165"/>
      <c r="N11" s="166"/>
      <c r="O11" s="167"/>
      <c r="Q11" s="76"/>
      <c r="R11" s="4"/>
      <c r="S11" s="12">
        <v>10</v>
      </c>
      <c r="T11" s="4" t="s">
        <v>10</v>
      </c>
      <c r="U11" s="76"/>
      <c r="V11" s="76"/>
      <c r="W11" s="76"/>
      <c r="X11" s="76"/>
      <c r="Y11" s="76"/>
      <c r="Z11" s="76"/>
      <c r="AA11" s="76"/>
      <c r="AB11" s="76"/>
      <c r="AC11" s="76"/>
      <c r="AD11" s="76"/>
      <c r="AE11" s="76"/>
      <c r="AF11" s="76"/>
      <c r="AG11" s="76"/>
    </row>
    <row r="12" spans="1:33" ht="14.1" customHeight="1" x14ac:dyDescent="0.25">
      <c r="A12" s="2"/>
      <c r="B12" s="2"/>
      <c r="C12" s="2"/>
      <c r="D12" s="2"/>
      <c r="E12" s="2"/>
      <c r="F12" s="2"/>
      <c r="G12" s="2"/>
      <c r="H12" s="2"/>
      <c r="I12" s="2"/>
      <c r="J12" s="2"/>
      <c r="K12" s="2"/>
      <c r="L12" s="2"/>
      <c r="M12" s="168"/>
      <c r="N12" s="169"/>
      <c r="O12" s="170"/>
      <c r="Q12" s="76"/>
      <c r="R12" s="4"/>
      <c r="S12" s="12">
        <v>8</v>
      </c>
      <c r="T12" s="4" t="s">
        <v>11</v>
      </c>
      <c r="U12" s="4"/>
      <c r="V12" s="76"/>
      <c r="W12" s="76"/>
      <c r="X12" s="76"/>
      <c r="Y12" s="76"/>
      <c r="Z12" s="76"/>
      <c r="AA12" s="76"/>
      <c r="AB12" s="76"/>
      <c r="AC12" s="76"/>
      <c r="AD12" s="76"/>
      <c r="AE12" s="76"/>
      <c r="AF12" s="76"/>
      <c r="AG12" s="76"/>
    </row>
    <row r="13" spans="1:33" ht="14.1" customHeight="1" x14ac:dyDescent="0.25">
      <c r="A13" s="2"/>
      <c r="B13" s="2"/>
      <c r="C13" s="2"/>
      <c r="D13" s="2"/>
      <c r="E13" s="2"/>
      <c r="F13" s="2"/>
      <c r="G13" s="2"/>
      <c r="H13" s="2"/>
      <c r="I13" s="2"/>
      <c r="J13" s="2"/>
      <c r="K13" s="2"/>
      <c r="L13" s="2"/>
      <c r="M13" s="2"/>
      <c r="N13" s="2"/>
      <c r="O13" s="2"/>
      <c r="Q13" s="76"/>
      <c r="R13" s="4"/>
      <c r="S13" s="12">
        <v>5</v>
      </c>
      <c r="T13" s="4" t="s">
        <v>12</v>
      </c>
      <c r="U13" s="76"/>
      <c r="V13" s="76"/>
      <c r="W13" s="76"/>
      <c r="X13" s="76"/>
      <c r="Y13" s="76"/>
      <c r="Z13" s="76"/>
      <c r="AA13" s="76"/>
      <c r="AB13" s="76"/>
      <c r="AC13" s="76"/>
      <c r="AD13" s="76"/>
      <c r="AE13" s="76"/>
      <c r="AF13" s="76"/>
      <c r="AG13" s="76"/>
    </row>
    <row r="14" spans="1:33" ht="14.1" customHeight="1" x14ac:dyDescent="0.25">
      <c r="A14" s="2"/>
      <c r="B14" s="2"/>
      <c r="C14" s="2"/>
      <c r="D14" s="2"/>
      <c r="E14" s="2"/>
      <c r="F14" s="2"/>
      <c r="G14" s="2"/>
      <c r="H14" s="2"/>
      <c r="I14" s="2"/>
      <c r="J14" s="2"/>
      <c r="K14" s="2"/>
      <c r="L14" s="2"/>
      <c r="M14" s="161" t="s">
        <v>13</v>
      </c>
      <c r="N14" s="161"/>
      <c r="O14" s="161"/>
      <c r="Q14" s="76"/>
      <c r="R14" s="4"/>
      <c r="S14" s="12">
        <v>2</v>
      </c>
      <c r="T14" s="4" t="s">
        <v>14</v>
      </c>
      <c r="U14" s="76"/>
      <c r="V14" s="76"/>
      <c r="W14" s="76"/>
      <c r="X14" s="76"/>
      <c r="Y14" s="76"/>
      <c r="Z14" s="76"/>
      <c r="AA14" s="76"/>
      <c r="AB14" s="76"/>
      <c r="AC14" s="76"/>
      <c r="AD14" s="76"/>
      <c r="AE14" s="76"/>
      <c r="AF14" s="76"/>
      <c r="AG14" s="76"/>
    </row>
    <row r="15" spans="1:33" ht="14.1" customHeight="1" x14ac:dyDescent="0.25">
      <c r="A15" s="2"/>
      <c r="B15" s="2"/>
      <c r="C15" s="2"/>
      <c r="D15" s="2"/>
      <c r="E15" s="2"/>
      <c r="F15" s="2"/>
      <c r="G15" s="2"/>
      <c r="H15" s="2"/>
      <c r="I15" s="2"/>
      <c r="J15" s="2"/>
      <c r="K15" s="2"/>
      <c r="L15" s="2"/>
      <c r="M15" s="162">
        <f>'Checklist &amp; Process Audit'!D90</f>
        <v>0</v>
      </c>
      <c r="N15" s="163"/>
      <c r="O15" s="164"/>
      <c r="Q15" s="76"/>
      <c r="R15" s="4"/>
      <c r="S15" s="12">
        <v>0</v>
      </c>
      <c r="T15" s="4" t="s">
        <v>15</v>
      </c>
      <c r="U15" s="76"/>
      <c r="V15" s="76"/>
      <c r="W15" s="76"/>
      <c r="X15" s="76"/>
      <c r="Y15" s="76"/>
      <c r="Z15" s="76"/>
      <c r="AA15" s="76"/>
      <c r="AB15" s="76"/>
      <c r="AC15" s="76"/>
      <c r="AD15" s="76"/>
      <c r="AE15" s="76"/>
      <c r="AF15" s="76"/>
      <c r="AG15" s="76"/>
    </row>
    <row r="16" spans="1:33" ht="14.1" customHeight="1" x14ac:dyDescent="0.25">
      <c r="A16" s="2"/>
      <c r="B16" s="2"/>
      <c r="C16" s="2"/>
      <c r="D16" s="2"/>
      <c r="E16" s="2"/>
      <c r="F16" s="2"/>
      <c r="G16" s="2"/>
      <c r="H16" s="2"/>
      <c r="I16" s="2"/>
      <c r="J16" s="2"/>
      <c r="K16" s="2"/>
      <c r="L16" s="2"/>
      <c r="M16" s="165"/>
      <c r="N16" s="166"/>
      <c r="O16" s="167"/>
      <c r="Q16" s="4"/>
      <c r="R16" s="4"/>
      <c r="S16" s="12"/>
      <c r="T16" s="4" t="s">
        <v>16</v>
      </c>
      <c r="U16" s="76"/>
      <c r="V16" s="4"/>
      <c r="W16" s="4"/>
      <c r="X16" s="4"/>
      <c r="Y16" s="4"/>
      <c r="Z16" s="4"/>
      <c r="AA16" s="4"/>
      <c r="AB16" s="4"/>
      <c r="AC16" s="4"/>
      <c r="AD16" s="4"/>
      <c r="AE16" s="4"/>
      <c r="AF16" s="4"/>
      <c r="AG16" s="4"/>
    </row>
    <row r="17" spans="1:33" ht="14.1" customHeight="1" x14ac:dyDescent="0.2">
      <c r="A17" s="2"/>
      <c r="B17" s="2"/>
      <c r="C17" s="2"/>
      <c r="D17" s="2"/>
      <c r="E17" s="2"/>
      <c r="F17" s="2"/>
      <c r="G17" s="2"/>
      <c r="H17" s="2"/>
      <c r="I17" s="2"/>
      <c r="J17" s="2"/>
      <c r="K17" s="2"/>
      <c r="L17" s="2"/>
      <c r="M17" s="168"/>
      <c r="N17" s="169"/>
      <c r="O17" s="170"/>
      <c r="Q17" s="4"/>
      <c r="R17" s="4" t="s">
        <v>17</v>
      </c>
      <c r="S17" s="4"/>
      <c r="T17" s="4"/>
      <c r="U17" s="4"/>
      <c r="V17" s="4"/>
      <c r="W17" s="4"/>
      <c r="X17" s="4"/>
      <c r="Y17" s="4"/>
      <c r="Z17" s="4"/>
      <c r="AA17" s="4"/>
      <c r="AB17" s="4"/>
      <c r="AC17" s="4"/>
      <c r="AD17" s="4"/>
      <c r="AE17" s="4"/>
      <c r="AF17" s="4"/>
      <c r="AG17" s="4"/>
    </row>
    <row r="18" spans="1:33" ht="14.1" customHeight="1" x14ac:dyDescent="0.2">
      <c r="A18" s="2"/>
      <c r="B18" s="2"/>
      <c r="C18" s="2"/>
      <c r="D18" s="2"/>
      <c r="E18" s="2"/>
      <c r="F18" s="2"/>
      <c r="G18" s="2"/>
      <c r="H18" s="2"/>
      <c r="I18" s="2"/>
      <c r="J18" s="2"/>
      <c r="K18" s="2"/>
      <c r="L18" s="2"/>
      <c r="M18" s="2"/>
      <c r="N18" s="2"/>
      <c r="O18" s="2"/>
      <c r="Q18" s="4"/>
      <c r="R18" s="4" t="s">
        <v>18</v>
      </c>
      <c r="S18" s="4"/>
      <c r="T18" s="4"/>
      <c r="U18" s="4"/>
      <c r="V18" s="4"/>
      <c r="W18" s="4"/>
      <c r="X18" s="4"/>
      <c r="Y18" s="4"/>
      <c r="Z18" s="4"/>
      <c r="AA18" s="4"/>
      <c r="AB18" s="4"/>
      <c r="AC18" s="4"/>
      <c r="AD18" s="4"/>
      <c r="AE18" s="4"/>
      <c r="AF18" s="4"/>
      <c r="AG18" s="4"/>
    </row>
    <row r="19" spans="1:33" ht="14.1" customHeight="1" x14ac:dyDescent="0.2">
      <c r="A19" s="2"/>
      <c r="B19" s="2"/>
      <c r="C19" s="2"/>
      <c r="D19" s="2"/>
      <c r="E19" s="2"/>
      <c r="F19" s="2"/>
      <c r="G19" s="2"/>
      <c r="H19" s="2"/>
      <c r="I19" s="2"/>
      <c r="J19" s="2"/>
      <c r="K19" s="2"/>
      <c r="L19" s="2"/>
      <c r="M19" s="161" t="s">
        <v>19</v>
      </c>
      <c r="N19" s="161"/>
      <c r="O19" s="161"/>
      <c r="Q19" s="4"/>
      <c r="R19" s="4"/>
      <c r="S19" s="4"/>
      <c r="T19" s="4"/>
      <c r="U19" s="4"/>
      <c r="V19" s="4"/>
      <c r="W19" s="4"/>
      <c r="X19" s="4"/>
      <c r="Y19" s="4"/>
      <c r="Z19" s="4"/>
      <c r="AA19" s="4"/>
      <c r="AB19" s="4"/>
      <c r="AC19" s="4"/>
      <c r="AD19" s="4"/>
      <c r="AE19" s="4"/>
      <c r="AF19" s="4"/>
      <c r="AG19" s="4"/>
    </row>
    <row r="20" spans="1:33" ht="14.1" customHeight="1" x14ac:dyDescent="0.25">
      <c r="A20" s="2"/>
      <c r="B20" s="2"/>
      <c r="C20" s="2"/>
      <c r="D20" s="2"/>
      <c r="E20" s="2"/>
      <c r="F20" s="2"/>
      <c r="G20" s="2"/>
      <c r="H20" s="2"/>
      <c r="I20" s="2"/>
      <c r="J20" s="2"/>
      <c r="K20" s="2"/>
      <c r="L20" s="2"/>
      <c r="M20" s="162">
        <f>'Checklist &amp; Process Audit'!D91</f>
        <v>0</v>
      </c>
      <c r="N20" s="163"/>
      <c r="O20" s="164"/>
      <c r="Q20" s="76" t="s">
        <v>20</v>
      </c>
      <c r="R20" s="4"/>
      <c r="S20" s="4"/>
      <c r="T20" s="4"/>
      <c r="U20" s="4"/>
      <c r="V20" s="4"/>
      <c r="W20" s="4"/>
      <c r="X20" s="4"/>
      <c r="Y20" s="4"/>
      <c r="Z20" s="4"/>
      <c r="AA20" s="4"/>
      <c r="AB20" s="4"/>
      <c r="AC20" s="4"/>
      <c r="AD20" s="4"/>
      <c r="AE20" s="4"/>
      <c r="AF20" s="4"/>
      <c r="AG20" s="4"/>
    </row>
    <row r="21" spans="1:33" ht="14.1" customHeight="1" x14ac:dyDescent="0.25">
      <c r="A21" s="2"/>
      <c r="B21" s="2"/>
      <c r="C21" s="2"/>
      <c r="D21" s="2"/>
      <c r="E21" s="2"/>
      <c r="F21" s="2"/>
      <c r="G21" s="2"/>
      <c r="H21" s="2"/>
      <c r="I21" s="2"/>
      <c r="J21" s="2"/>
      <c r="K21" s="2"/>
      <c r="L21" s="2"/>
      <c r="M21" s="165"/>
      <c r="N21" s="166"/>
      <c r="O21" s="167"/>
      <c r="Q21" s="76"/>
      <c r="R21" s="4"/>
      <c r="S21" s="5"/>
      <c r="T21" s="4"/>
      <c r="U21" s="76" t="s">
        <v>21</v>
      </c>
      <c r="V21" s="4"/>
      <c r="W21" s="4"/>
      <c r="X21" s="4"/>
      <c r="Y21" s="4"/>
      <c r="Z21" s="4"/>
      <c r="AA21" s="4"/>
      <c r="AB21" s="4"/>
      <c r="AC21" s="4"/>
      <c r="AD21" s="4"/>
      <c r="AE21" s="4"/>
      <c r="AF21" s="4"/>
      <c r="AG21" s="4"/>
    </row>
    <row r="22" spans="1:33" ht="14.1" customHeight="1" x14ac:dyDescent="0.25">
      <c r="A22" s="2"/>
      <c r="B22" s="2"/>
      <c r="C22" s="2"/>
      <c r="D22" s="2"/>
      <c r="E22" s="2"/>
      <c r="F22" s="2"/>
      <c r="G22" s="2"/>
      <c r="H22" s="2"/>
      <c r="I22" s="2"/>
      <c r="J22" s="2"/>
      <c r="K22" s="2"/>
      <c r="L22" s="2"/>
      <c r="M22" s="168"/>
      <c r="N22" s="169"/>
      <c r="O22" s="170"/>
      <c r="Q22" s="76"/>
      <c r="R22" s="4"/>
      <c r="S22" s="6"/>
      <c r="T22" s="4"/>
      <c r="U22" s="4"/>
      <c r="V22" s="4"/>
      <c r="W22" s="4"/>
      <c r="X22" s="4"/>
      <c r="Y22" s="4"/>
      <c r="Z22" s="4"/>
      <c r="AA22" s="4"/>
      <c r="AB22" s="4"/>
      <c r="AC22" s="4"/>
      <c r="AD22" s="4"/>
      <c r="AE22" s="4"/>
      <c r="AF22" s="4"/>
      <c r="AG22" s="4"/>
    </row>
    <row r="23" spans="1:33" ht="14.1" customHeight="1" x14ac:dyDescent="0.25">
      <c r="A23" s="2"/>
      <c r="B23" s="2"/>
      <c r="C23" s="2"/>
      <c r="D23" s="2"/>
      <c r="E23" s="2"/>
      <c r="F23" s="2"/>
      <c r="G23" s="2"/>
      <c r="H23" s="2"/>
      <c r="I23" s="2"/>
      <c r="J23" s="2"/>
      <c r="K23" s="2"/>
      <c r="L23" s="2"/>
      <c r="M23" s="2"/>
      <c r="N23" s="2"/>
      <c r="O23" s="2"/>
      <c r="Q23" s="76"/>
      <c r="R23" s="4"/>
      <c r="S23" s="7"/>
      <c r="T23" s="4"/>
      <c r="U23" s="4"/>
      <c r="V23" s="7"/>
      <c r="W23" s="4"/>
      <c r="X23" s="4"/>
      <c r="Y23" s="4"/>
      <c r="Z23" s="4"/>
      <c r="AA23" s="4"/>
      <c r="AB23" s="4"/>
      <c r="AC23" s="4"/>
      <c r="AD23" s="4"/>
      <c r="AE23" s="4"/>
      <c r="AF23" s="4"/>
      <c r="AG23" s="4"/>
    </row>
    <row r="24" spans="1:33" ht="14.1" customHeight="1" x14ac:dyDescent="0.25">
      <c r="A24" s="2"/>
      <c r="B24" s="2"/>
      <c r="C24" s="2"/>
      <c r="D24" s="2"/>
      <c r="E24" s="2"/>
      <c r="F24" s="2"/>
      <c r="G24" s="2"/>
      <c r="H24" s="2"/>
      <c r="I24" s="2"/>
      <c r="J24" s="2"/>
      <c r="K24" s="2"/>
      <c r="L24" s="2"/>
      <c r="M24" s="161" t="s">
        <v>22</v>
      </c>
      <c r="N24" s="161"/>
      <c r="O24" s="161"/>
      <c r="Q24" s="76"/>
      <c r="R24" s="4"/>
      <c r="S24" s="56"/>
      <c r="T24" s="4"/>
      <c r="U24" s="76" t="s">
        <v>23</v>
      </c>
      <c r="V24" s="4"/>
      <c r="W24" s="7"/>
      <c r="X24" s="4"/>
      <c r="Y24" s="4"/>
      <c r="Z24" s="4"/>
      <c r="AA24" s="4"/>
      <c r="AB24" s="4"/>
      <c r="AC24" s="4"/>
      <c r="AD24" s="4"/>
      <c r="AE24" s="4"/>
      <c r="AF24" s="4"/>
      <c r="AG24" s="4"/>
    </row>
    <row r="25" spans="1:33" ht="14.1" customHeight="1" x14ac:dyDescent="0.2">
      <c r="A25" s="2"/>
      <c r="B25" s="2"/>
      <c r="C25" s="2"/>
      <c r="D25" s="2"/>
      <c r="E25" s="2"/>
      <c r="F25" s="2"/>
      <c r="G25" s="2"/>
      <c r="H25" s="2"/>
      <c r="I25" s="2"/>
      <c r="J25" s="2"/>
      <c r="K25" s="2"/>
      <c r="L25" s="2"/>
      <c r="M25" s="162">
        <f>'Checklist &amp; Process Audit'!D92</f>
        <v>0</v>
      </c>
      <c r="N25" s="163"/>
      <c r="O25" s="164"/>
      <c r="Q25" s="7"/>
      <c r="R25" s="7"/>
      <c r="S25" s="57"/>
      <c r="T25" s="4"/>
      <c r="U25" s="4"/>
      <c r="V25" s="4"/>
      <c r="W25" s="7"/>
      <c r="X25" s="7"/>
      <c r="Y25" s="4"/>
      <c r="Z25" s="4"/>
      <c r="AA25" s="4"/>
      <c r="AB25" s="7"/>
      <c r="AC25" s="7"/>
      <c r="AD25" s="7"/>
      <c r="AE25" s="7"/>
      <c r="AF25" s="7"/>
      <c r="AG25" s="7"/>
    </row>
    <row r="26" spans="1:33" ht="14.1" customHeight="1" x14ac:dyDescent="0.2">
      <c r="A26" s="2"/>
      <c r="B26" s="2"/>
      <c r="C26" s="2"/>
      <c r="D26" s="2"/>
      <c r="E26" s="2"/>
      <c r="F26" s="2"/>
      <c r="G26" s="2"/>
      <c r="H26" s="2"/>
      <c r="I26" s="2"/>
      <c r="J26" s="2"/>
      <c r="K26" s="2"/>
      <c r="L26" s="2"/>
      <c r="M26" s="165"/>
      <c r="N26" s="166"/>
      <c r="O26" s="167"/>
      <c r="Q26" s="4"/>
      <c r="R26" s="4"/>
      <c r="W26" s="4"/>
      <c r="X26" s="4"/>
      <c r="Y26" s="7"/>
      <c r="Z26" s="7"/>
      <c r="AA26" s="7"/>
      <c r="AB26" s="7"/>
      <c r="AC26" s="7"/>
      <c r="AD26" s="7"/>
      <c r="AE26" s="7"/>
      <c r="AF26" s="7"/>
      <c r="AG26" s="7"/>
    </row>
    <row r="27" spans="1:33" ht="14.1" customHeight="1" x14ac:dyDescent="0.25">
      <c r="A27" s="2"/>
      <c r="B27" s="2"/>
      <c r="C27" s="2"/>
      <c r="D27" s="2"/>
      <c r="E27" s="2"/>
      <c r="F27" s="2"/>
      <c r="G27" s="2"/>
      <c r="H27" s="2"/>
      <c r="I27" s="2"/>
      <c r="J27" s="2"/>
      <c r="K27" s="2"/>
      <c r="L27" s="2"/>
      <c r="M27" s="168"/>
      <c r="N27" s="169"/>
      <c r="O27" s="170"/>
      <c r="Q27" s="4"/>
      <c r="R27" s="4"/>
      <c r="S27" s="54"/>
      <c r="T27" s="4"/>
      <c r="U27" s="76" t="s">
        <v>24</v>
      </c>
      <c r="V27" s="4"/>
      <c r="W27" s="4"/>
      <c r="X27" s="4"/>
      <c r="Y27" s="7"/>
      <c r="Z27" s="7"/>
      <c r="AA27" s="7"/>
      <c r="AB27" s="7"/>
      <c r="AC27" s="7"/>
      <c r="AD27" s="7"/>
      <c r="AE27" s="7"/>
      <c r="AF27" s="7"/>
      <c r="AG27" s="7"/>
    </row>
    <row r="28" spans="1:33" ht="14.1" customHeight="1" x14ac:dyDescent="0.2">
      <c r="A28" s="2"/>
      <c r="B28" s="2"/>
      <c r="C28" s="2"/>
      <c r="D28" s="2"/>
      <c r="E28" s="2"/>
      <c r="F28" s="2"/>
      <c r="G28" s="2"/>
      <c r="H28" s="2"/>
      <c r="I28" s="2"/>
      <c r="J28" s="2"/>
      <c r="K28" s="2"/>
      <c r="L28" s="2"/>
      <c r="M28" s="2"/>
      <c r="N28" s="2"/>
      <c r="O28" s="2"/>
      <c r="Q28" s="4"/>
      <c r="R28" s="4"/>
      <c r="S28" s="55"/>
      <c r="T28" s="4"/>
      <c r="U28" s="4"/>
      <c r="V28" s="4"/>
      <c r="W28" s="4"/>
      <c r="X28" s="4"/>
      <c r="Y28" s="7"/>
      <c r="Z28" s="7"/>
      <c r="AA28" s="7"/>
      <c r="AB28" s="4"/>
      <c r="AC28" s="4"/>
      <c r="AD28" s="4"/>
      <c r="AE28" s="4"/>
      <c r="AF28" s="4"/>
      <c r="AG28" s="4"/>
    </row>
    <row r="29" spans="1:33" ht="14.1" customHeight="1" x14ac:dyDescent="0.2">
      <c r="A29" s="2"/>
      <c r="B29" s="2"/>
      <c r="C29" s="2"/>
      <c r="D29" s="2"/>
      <c r="E29" s="2"/>
      <c r="F29" s="2"/>
      <c r="G29" s="2"/>
      <c r="H29" s="2"/>
      <c r="I29" s="2"/>
      <c r="J29" s="2"/>
      <c r="K29" s="2"/>
      <c r="L29" s="2"/>
      <c r="M29" s="161" t="s">
        <v>25</v>
      </c>
      <c r="N29" s="161"/>
      <c r="O29" s="161"/>
      <c r="Q29" s="4"/>
      <c r="R29" s="4"/>
      <c r="S29" s="7"/>
      <c r="T29" s="4"/>
      <c r="U29" s="4"/>
      <c r="V29" s="7"/>
      <c r="W29" s="4"/>
      <c r="X29" s="4"/>
      <c r="Y29" s="4"/>
      <c r="Z29" s="4"/>
      <c r="AA29" s="4"/>
      <c r="AB29" s="4"/>
      <c r="AC29" s="4"/>
      <c r="AD29" s="4"/>
      <c r="AE29" s="4"/>
      <c r="AF29" s="4"/>
      <c r="AG29" s="4"/>
    </row>
    <row r="30" spans="1:33" ht="14.1" customHeight="1" x14ac:dyDescent="0.25">
      <c r="A30" s="2"/>
      <c r="B30" s="2"/>
      <c r="C30" s="2"/>
      <c r="D30" s="2"/>
      <c r="E30" s="2"/>
      <c r="F30" s="2"/>
      <c r="G30" s="2"/>
      <c r="H30" s="2"/>
      <c r="I30" s="2"/>
      <c r="J30" s="2"/>
      <c r="K30" s="2"/>
      <c r="L30" s="2"/>
      <c r="M30" s="162">
        <f>'Checklist &amp; Process Audit'!D93</f>
        <v>0</v>
      </c>
      <c r="N30" s="163"/>
      <c r="O30" s="164"/>
      <c r="Q30" s="4"/>
      <c r="R30" s="4"/>
      <c r="S30" s="137"/>
      <c r="T30" s="4"/>
      <c r="U30" s="76" t="s">
        <v>26</v>
      </c>
      <c r="V30" s="4"/>
      <c r="W30" s="4"/>
      <c r="X30" s="4"/>
      <c r="Y30" s="4"/>
      <c r="Z30" s="4"/>
      <c r="AA30" s="4"/>
      <c r="AB30" s="4"/>
      <c r="AC30" s="4"/>
      <c r="AD30" s="4"/>
      <c r="AE30" s="4"/>
      <c r="AF30" s="4"/>
      <c r="AG30" s="4"/>
    </row>
    <row r="31" spans="1:33" ht="14.1" customHeight="1" x14ac:dyDescent="0.2">
      <c r="A31" s="2"/>
      <c r="B31" s="2"/>
      <c r="C31" s="2"/>
      <c r="D31" s="2"/>
      <c r="E31" s="2"/>
      <c r="F31" s="2"/>
      <c r="G31" s="2"/>
      <c r="H31" s="2"/>
      <c r="I31" s="2"/>
      <c r="J31" s="2"/>
      <c r="K31" s="2"/>
      <c r="L31" s="2"/>
      <c r="M31" s="165"/>
      <c r="N31" s="166"/>
      <c r="O31" s="167"/>
      <c r="Q31" s="4"/>
      <c r="R31" s="4"/>
      <c r="S31" s="138"/>
      <c r="T31" s="4"/>
      <c r="U31" s="4"/>
      <c r="V31" s="4"/>
      <c r="W31" s="4"/>
      <c r="X31" s="4"/>
      <c r="Y31" s="4"/>
      <c r="Z31" s="4"/>
      <c r="AA31" s="4"/>
      <c r="AB31" s="4"/>
      <c r="AC31" s="4"/>
      <c r="AD31" s="4"/>
      <c r="AE31" s="4"/>
      <c r="AF31" s="4"/>
      <c r="AG31" s="4"/>
    </row>
    <row r="32" spans="1:33" ht="14.1" customHeight="1" x14ac:dyDescent="0.2">
      <c r="A32" s="2"/>
      <c r="B32" s="2"/>
      <c r="C32" s="2"/>
      <c r="D32" s="2"/>
      <c r="E32" s="2"/>
      <c r="F32" s="2"/>
      <c r="G32" s="2"/>
      <c r="H32" s="2"/>
      <c r="I32" s="2"/>
      <c r="J32" s="2"/>
      <c r="K32" s="2"/>
      <c r="L32" s="2"/>
      <c r="M32" s="168"/>
      <c r="N32" s="169"/>
      <c r="O32" s="170"/>
      <c r="Q32" s="7"/>
      <c r="R32" s="7"/>
      <c r="S32" s="7"/>
      <c r="T32" s="7"/>
      <c r="U32" s="4"/>
      <c r="V32" s="4"/>
      <c r="W32" s="7"/>
      <c r="X32" s="7"/>
      <c r="Y32" s="4"/>
      <c r="Z32" s="4"/>
      <c r="AA32" s="4"/>
      <c r="AB32" s="7"/>
      <c r="AC32" s="7"/>
      <c r="AD32" s="7"/>
      <c r="AE32" s="7"/>
      <c r="AF32" s="7"/>
      <c r="AG32" s="7"/>
    </row>
    <row r="33" spans="1:33" ht="14.1" customHeight="1" x14ac:dyDescent="0.2">
      <c r="A33" s="2"/>
      <c r="B33" s="2"/>
      <c r="C33" s="2"/>
      <c r="D33" s="2"/>
      <c r="E33" s="2"/>
      <c r="F33" s="2"/>
      <c r="G33" s="2"/>
      <c r="H33" s="2"/>
      <c r="I33" s="2"/>
      <c r="J33" s="2"/>
      <c r="K33" s="2"/>
      <c r="L33" s="2"/>
      <c r="M33" s="2"/>
      <c r="N33" s="2"/>
      <c r="O33" s="2"/>
      <c r="Q33" s="4"/>
      <c r="R33" s="4"/>
      <c r="W33" s="4"/>
      <c r="X33" s="4"/>
      <c r="Y33" s="7"/>
      <c r="Z33" s="7"/>
      <c r="AA33" s="7"/>
      <c r="AB33" s="7"/>
      <c r="AC33" s="7"/>
      <c r="AD33" s="7"/>
      <c r="AE33" s="7"/>
      <c r="AF33" s="7"/>
      <c r="AG33" s="7"/>
    </row>
    <row r="34" spans="1:33" ht="14.1" customHeight="1" x14ac:dyDescent="0.2">
      <c r="A34" s="2"/>
      <c r="B34" s="2"/>
      <c r="C34" s="2"/>
      <c r="D34" s="2"/>
      <c r="E34" s="2"/>
      <c r="F34" s="2"/>
      <c r="G34" s="2"/>
      <c r="H34" s="2"/>
      <c r="I34" s="2"/>
      <c r="J34" s="2"/>
      <c r="K34" s="2"/>
      <c r="L34" s="2"/>
      <c r="M34" s="161" t="s">
        <v>136</v>
      </c>
      <c r="N34" s="161"/>
      <c r="O34" s="161"/>
      <c r="Q34" s="4"/>
      <c r="R34" s="4"/>
      <c r="W34" s="4"/>
      <c r="X34" s="4"/>
      <c r="Y34" s="7"/>
      <c r="Z34" s="7"/>
      <c r="AA34" s="7"/>
      <c r="AB34" s="7"/>
      <c r="AC34" s="7"/>
      <c r="AD34" s="7"/>
      <c r="AE34" s="7"/>
      <c r="AF34" s="7"/>
      <c r="AG34" s="7"/>
    </row>
    <row r="35" spans="1:33" ht="14.1" customHeight="1" x14ac:dyDescent="0.2">
      <c r="A35" s="2"/>
      <c r="B35" s="2"/>
      <c r="C35" s="2"/>
      <c r="D35" s="2"/>
      <c r="E35" s="2"/>
      <c r="F35" s="2"/>
      <c r="G35" s="2"/>
      <c r="H35" s="2"/>
      <c r="I35" s="2"/>
      <c r="J35" s="2"/>
      <c r="K35" s="2"/>
      <c r="L35" s="2"/>
      <c r="M35" s="162">
        <f>'Checklist &amp; Process Audit'!D94</f>
        <v>0</v>
      </c>
      <c r="N35" s="163"/>
      <c r="O35" s="164"/>
      <c r="Q35" s="4"/>
      <c r="R35" s="208" t="s">
        <v>310</v>
      </c>
      <c r="S35" s="208"/>
      <c r="T35" s="208"/>
      <c r="U35" s="208"/>
      <c r="V35" s="208"/>
      <c r="W35" s="208"/>
      <c r="X35" s="4"/>
      <c r="Y35" s="7"/>
      <c r="Z35" s="7"/>
      <c r="AA35" s="7"/>
      <c r="AB35" s="7"/>
      <c r="AC35" s="7"/>
      <c r="AD35" s="7"/>
      <c r="AE35" s="7"/>
      <c r="AF35" s="7"/>
      <c r="AG35" s="7"/>
    </row>
    <row r="36" spans="1:33" ht="14.1" customHeight="1" x14ac:dyDescent="0.2">
      <c r="A36" s="2"/>
      <c r="B36" s="2"/>
      <c r="C36" s="2"/>
      <c r="D36" s="2"/>
      <c r="E36" s="2"/>
      <c r="F36" s="2"/>
      <c r="G36" s="2"/>
      <c r="H36" s="2"/>
      <c r="I36" s="2"/>
      <c r="J36" s="2"/>
      <c r="K36" s="2"/>
      <c r="L36" s="2"/>
      <c r="M36" s="165"/>
      <c r="N36" s="166"/>
      <c r="O36" s="167"/>
      <c r="Q36" s="4"/>
      <c r="R36" s="4"/>
      <c r="S36" s="4"/>
      <c r="T36" s="135" t="s">
        <v>27</v>
      </c>
      <c r="U36" s="135" t="s">
        <v>28</v>
      </c>
      <c r="V36" s="135" t="s">
        <v>29</v>
      </c>
      <c r="W36" s="135" t="s">
        <v>313</v>
      </c>
      <c r="X36" s="4"/>
      <c r="Y36" s="7"/>
      <c r="Z36" s="7"/>
      <c r="AA36" s="7"/>
      <c r="AB36" s="4"/>
      <c r="AC36" s="4"/>
      <c r="AD36" s="4"/>
      <c r="AE36" s="4"/>
      <c r="AF36" s="4"/>
      <c r="AG36" s="4"/>
    </row>
    <row r="37" spans="1:33" ht="14.1" customHeight="1" x14ac:dyDescent="0.2">
      <c r="A37" s="2"/>
      <c r="B37" s="2"/>
      <c r="C37" s="2"/>
      <c r="D37" s="2"/>
      <c r="E37" s="2"/>
      <c r="F37" s="2"/>
      <c r="G37" s="2"/>
      <c r="H37" s="2"/>
      <c r="I37" s="2"/>
      <c r="J37" s="2"/>
      <c r="K37" s="2"/>
      <c r="L37" s="2"/>
      <c r="M37" s="168"/>
      <c r="N37" s="169"/>
      <c r="O37" s="170"/>
      <c r="Q37" s="4"/>
      <c r="R37" s="171" t="s">
        <v>31</v>
      </c>
      <c r="S37" s="172"/>
      <c r="T37" s="136" t="s">
        <v>311</v>
      </c>
      <c r="U37" s="136" t="s">
        <v>312</v>
      </c>
      <c r="V37" s="136" t="s">
        <v>315</v>
      </c>
      <c r="W37" s="136" t="s">
        <v>314</v>
      </c>
      <c r="X37" s="4"/>
      <c r="Y37" s="7"/>
      <c r="Z37" s="7"/>
      <c r="AA37" s="7"/>
      <c r="AB37" s="4"/>
      <c r="AC37" s="4"/>
      <c r="AD37" s="4"/>
      <c r="AE37" s="4"/>
      <c r="AF37" s="4"/>
      <c r="AG37" s="4"/>
    </row>
    <row r="38" spans="1:33" ht="14.1" customHeight="1" x14ac:dyDescent="0.2">
      <c r="A38" s="2"/>
      <c r="B38" s="2"/>
      <c r="C38" s="2"/>
      <c r="D38" s="2"/>
      <c r="E38" s="2"/>
      <c r="F38" s="2"/>
      <c r="G38" s="2"/>
      <c r="H38" s="2"/>
      <c r="I38" s="2"/>
      <c r="J38" s="2"/>
      <c r="K38" s="2"/>
      <c r="L38" s="2"/>
      <c r="M38" s="2"/>
      <c r="N38" s="2"/>
      <c r="O38" s="2"/>
      <c r="Q38" s="4"/>
      <c r="R38" s="171" t="s">
        <v>7</v>
      </c>
      <c r="S38" s="172"/>
      <c r="T38" s="136" t="s">
        <v>311</v>
      </c>
      <c r="U38" s="136" t="s">
        <v>312</v>
      </c>
      <c r="V38" s="136" t="s">
        <v>315</v>
      </c>
      <c r="W38" s="136" t="s">
        <v>314</v>
      </c>
      <c r="X38" s="4"/>
      <c r="Y38" s="7"/>
      <c r="Z38" s="7"/>
      <c r="AA38" s="7"/>
      <c r="AB38" s="4"/>
      <c r="AC38" s="4"/>
      <c r="AD38" s="4"/>
      <c r="AE38" s="4"/>
      <c r="AF38" s="4"/>
      <c r="AG38" s="4"/>
    </row>
    <row r="39" spans="1:33" ht="14.1" customHeight="1" x14ac:dyDescent="0.2">
      <c r="A39" s="2"/>
      <c r="B39" s="2"/>
      <c r="C39" s="2"/>
      <c r="D39" s="2"/>
      <c r="E39" s="2"/>
      <c r="F39" s="2"/>
      <c r="G39" s="2"/>
      <c r="H39" s="2"/>
      <c r="I39" s="2"/>
      <c r="J39" s="2"/>
      <c r="K39" s="2"/>
      <c r="L39" s="2"/>
      <c r="M39" s="161" t="s">
        <v>142</v>
      </c>
      <c r="N39" s="161"/>
      <c r="O39" s="161"/>
      <c r="Q39" s="4"/>
      <c r="R39" s="171" t="s">
        <v>13</v>
      </c>
      <c r="S39" s="172"/>
      <c r="T39" s="136" t="s">
        <v>311</v>
      </c>
      <c r="U39" s="136" t="s">
        <v>312</v>
      </c>
      <c r="V39" s="136" t="s">
        <v>315</v>
      </c>
      <c r="W39" s="136" t="s">
        <v>314</v>
      </c>
      <c r="X39" s="4"/>
      <c r="Y39" s="7"/>
      <c r="Z39" s="7"/>
      <c r="AA39" s="7"/>
      <c r="AB39" s="4"/>
      <c r="AC39" s="4"/>
      <c r="AD39" s="4"/>
      <c r="AE39" s="4"/>
      <c r="AF39" s="4"/>
      <c r="AG39" s="4"/>
    </row>
    <row r="40" spans="1:33" ht="14.1" customHeight="1" x14ac:dyDescent="0.2">
      <c r="A40" s="2"/>
      <c r="B40" s="2"/>
      <c r="C40" s="2"/>
      <c r="D40" s="2"/>
      <c r="E40" s="2"/>
      <c r="F40" s="2"/>
      <c r="G40" s="2"/>
      <c r="H40" s="2"/>
      <c r="I40" s="2"/>
      <c r="J40" s="2"/>
      <c r="K40" s="2"/>
      <c r="L40" s="2"/>
      <c r="M40" s="162">
        <f>'Checklist &amp; Process Audit'!D95</f>
        <v>0</v>
      </c>
      <c r="N40" s="163"/>
      <c r="O40" s="164"/>
      <c r="Q40" s="4"/>
      <c r="R40" s="171" t="s">
        <v>19</v>
      </c>
      <c r="S40" s="172"/>
      <c r="T40" s="136" t="s">
        <v>311</v>
      </c>
      <c r="U40" s="136" t="s">
        <v>312</v>
      </c>
      <c r="V40" s="136" t="s">
        <v>315</v>
      </c>
      <c r="W40" s="136" t="s">
        <v>314</v>
      </c>
      <c r="X40" s="4"/>
      <c r="Y40" s="7"/>
      <c r="Z40" s="7"/>
      <c r="AA40" s="7"/>
      <c r="AB40" s="4"/>
      <c r="AC40" s="4"/>
      <c r="AD40" s="4"/>
      <c r="AE40" s="4"/>
      <c r="AF40" s="4"/>
      <c r="AG40" s="4"/>
    </row>
    <row r="41" spans="1:33" ht="14.1" customHeight="1" x14ac:dyDescent="0.2">
      <c r="A41" s="2"/>
      <c r="B41" s="2"/>
      <c r="C41" s="2"/>
      <c r="D41" s="2"/>
      <c r="E41" s="2"/>
      <c r="F41" s="2"/>
      <c r="G41" s="2"/>
      <c r="H41" s="2"/>
      <c r="I41" s="2"/>
      <c r="J41" s="2"/>
      <c r="K41" s="2"/>
      <c r="L41" s="2"/>
      <c r="M41" s="165"/>
      <c r="N41" s="166"/>
      <c r="O41" s="167"/>
      <c r="Q41" s="4"/>
      <c r="R41" s="171" t="s">
        <v>22</v>
      </c>
      <c r="S41" s="172"/>
      <c r="T41" s="136" t="s">
        <v>311</v>
      </c>
      <c r="U41" s="136" t="s">
        <v>312</v>
      </c>
      <c r="V41" s="136" t="s">
        <v>315</v>
      </c>
      <c r="W41" s="136" t="s">
        <v>314</v>
      </c>
      <c r="X41" s="4"/>
      <c r="Y41" s="7"/>
      <c r="Z41" s="7"/>
      <c r="AA41" s="7"/>
      <c r="AB41" s="4"/>
      <c r="AC41" s="4"/>
      <c r="AD41" s="4"/>
      <c r="AE41" s="4"/>
      <c r="AF41" s="4"/>
      <c r="AG41" s="4"/>
    </row>
    <row r="42" spans="1:33" ht="14.1" customHeight="1" x14ac:dyDescent="0.2">
      <c r="A42" s="2"/>
      <c r="B42" s="2"/>
      <c r="C42" s="2"/>
      <c r="D42" s="2"/>
      <c r="E42" s="2"/>
      <c r="F42" s="2"/>
      <c r="G42" s="2"/>
      <c r="H42" s="2"/>
      <c r="I42" s="2"/>
      <c r="J42" s="2"/>
      <c r="K42" s="2"/>
      <c r="L42" s="2"/>
      <c r="M42" s="168"/>
      <c r="N42" s="169"/>
      <c r="O42" s="170"/>
      <c r="Q42" s="4"/>
      <c r="R42" s="171" t="s">
        <v>25</v>
      </c>
      <c r="S42" s="172"/>
      <c r="T42" s="136" t="s">
        <v>311</v>
      </c>
      <c r="U42" s="136" t="s">
        <v>312</v>
      </c>
      <c r="V42" s="136" t="s">
        <v>315</v>
      </c>
      <c r="W42" s="136" t="s">
        <v>314</v>
      </c>
      <c r="X42" s="4"/>
      <c r="Y42" s="7"/>
      <c r="Z42" s="7"/>
      <c r="AA42" s="7"/>
      <c r="AB42" s="4"/>
      <c r="AC42" s="4"/>
      <c r="AD42" s="4"/>
      <c r="AE42" s="4"/>
      <c r="AF42" s="4"/>
      <c r="AG42" s="4"/>
    </row>
    <row r="43" spans="1:33" ht="14.1" customHeight="1" x14ac:dyDescent="0.2">
      <c r="A43" s="2"/>
      <c r="B43" s="2"/>
      <c r="C43" s="2"/>
      <c r="D43" s="2"/>
      <c r="E43" s="2"/>
      <c r="F43" s="2"/>
      <c r="G43" s="2"/>
      <c r="H43" s="2"/>
      <c r="I43" s="2"/>
      <c r="J43" s="2"/>
      <c r="K43" s="2"/>
      <c r="L43" s="2"/>
      <c r="M43" s="99"/>
      <c r="N43" s="99"/>
      <c r="O43" s="99"/>
      <c r="Q43" s="4"/>
      <c r="R43" s="171" t="s">
        <v>136</v>
      </c>
      <c r="S43" s="172"/>
      <c r="T43" s="136" t="s">
        <v>311</v>
      </c>
      <c r="U43" s="136" t="s">
        <v>312</v>
      </c>
      <c r="V43" s="136" t="s">
        <v>315</v>
      </c>
      <c r="W43" s="136" t="s">
        <v>314</v>
      </c>
      <c r="X43" s="4"/>
      <c r="Y43" s="7"/>
      <c r="Z43" s="7"/>
      <c r="AA43" s="7"/>
      <c r="AB43" s="4"/>
      <c r="AC43" s="4"/>
      <c r="AD43" s="4"/>
      <c r="AE43" s="4"/>
      <c r="AF43" s="4"/>
      <c r="AG43" s="4"/>
    </row>
    <row r="44" spans="1:33" ht="14.1" customHeight="1" x14ac:dyDescent="0.2">
      <c r="A44" s="2"/>
      <c r="B44" s="2"/>
      <c r="C44" s="2"/>
      <c r="D44" s="2"/>
      <c r="E44" s="2"/>
      <c r="F44" s="2"/>
      <c r="G44" s="2"/>
      <c r="H44" s="2"/>
      <c r="I44" s="2"/>
      <c r="J44" s="2"/>
      <c r="K44" s="2"/>
      <c r="L44" s="2"/>
      <c r="M44" s="161" t="s">
        <v>146</v>
      </c>
      <c r="N44" s="161"/>
      <c r="O44" s="161"/>
      <c r="Q44" s="4"/>
      <c r="R44" s="171" t="s">
        <v>142</v>
      </c>
      <c r="S44" s="172"/>
      <c r="T44" s="136" t="s">
        <v>311</v>
      </c>
      <c r="U44" s="136" t="s">
        <v>312</v>
      </c>
      <c r="V44" s="136" t="s">
        <v>315</v>
      </c>
      <c r="W44" s="136" t="s">
        <v>314</v>
      </c>
      <c r="X44" s="4"/>
      <c r="Y44" s="7"/>
      <c r="Z44" s="7"/>
      <c r="AA44" s="7"/>
      <c r="AB44" s="4"/>
      <c r="AC44" s="4"/>
      <c r="AD44" s="4"/>
      <c r="AE44" s="4"/>
      <c r="AF44" s="4"/>
      <c r="AG44" s="4"/>
    </row>
    <row r="45" spans="1:33" ht="14.1" customHeight="1" x14ac:dyDescent="0.2">
      <c r="A45" s="2"/>
      <c r="B45" s="2"/>
      <c r="C45" s="2"/>
      <c r="D45" s="2"/>
      <c r="E45" s="2"/>
      <c r="F45" s="2"/>
      <c r="G45" s="2"/>
      <c r="H45" s="2"/>
      <c r="I45" s="2"/>
      <c r="J45" s="2"/>
      <c r="K45" s="2"/>
      <c r="L45" s="2"/>
      <c r="M45" s="162">
        <f>'Checklist &amp; Process Audit'!D96</f>
        <v>0</v>
      </c>
      <c r="N45" s="163"/>
      <c r="O45" s="164"/>
      <c r="Q45" s="4"/>
      <c r="R45" s="171" t="s">
        <v>146</v>
      </c>
      <c r="S45" s="172"/>
      <c r="T45" s="136" t="s">
        <v>311</v>
      </c>
      <c r="U45" s="136" t="s">
        <v>312</v>
      </c>
      <c r="V45" s="136" t="s">
        <v>315</v>
      </c>
      <c r="W45" s="136" t="s">
        <v>314</v>
      </c>
      <c r="X45" s="4"/>
      <c r="Y45" s="7"/>
      <c r="Z45" s="7"/>
      <c r="AA45" s="7"/>
      <c r="AB45" s="4"/>
      <c r="AC45" s="4"/>
      <c r="AD45" s="4"/>
      <c r="AE45" s="4"/>
      <c r="AF45" s="4"/>
      <c r="AG45" s="4"/>
    </row>
    <row r="46" spans="1:33" ht="14.1" customHeight="1" x14ac:dyDescent="0.2">
      <c r="A46" s="174" t="s">
        <v>30</v>
      </c>
      <c r="B46" s="174"/>
      <c r="C46" s="175"/>
      <c r="D46" s="176"/>
      <c r="E46" s="176"/>
      <c r="F46" s="176"/>
      <c r="G46" s="176"/>
      <c r="H46" s="176"/>
      <c r="I46" s="176"/>
      <c r="J46" s="177"/>
      <c r="K46" s="92"/>
      <c r="L46" s="93"/>
      <c r="M46" s="165"/>
      <c r="N46" s="166"/>
      <c r="O46" s="167"/>
      <c r="Q46" s="4"/>
      <c r="X46" s="4"/>
      <c r="Y46" s="4"/>
      <c r="Z46" s="4"/>
      <c r="AA46" s="4"/>
      <c r="AB46" s="4"/>
      <c r="AC46" s="4"/>
      <c r="AD46" s="4"/>
      <c r="AE46" s="4"/>
      <c r="AF46" s="4"/>
      <c r="AG46" s="4"/>
    </row>
    <row r="47" spans="1:33" ht="14.1" customHeight="1" x14ac:dyDescent="0.2">
      <c r="A47" s="2"/>
      <c r="B47" s="2"/>
      <c r="C47" s="2"/>
      <c r="D47" s="2"/>
      <c r="E47" s="2"/>
      <c r="F47" s="2"/>
      <c r="G47" s="2"/>
      <c r="H47" s="2"/>
      <c r="I47" s="2"/>
      <c r="J47" s="2"/>
      <c r="K47" s="2"/>
      <c r="L47" s="2"/>
      <c r="M47" s="168"/>
      <c r="N47" s="169"/>
      <c r="O47" s="170"/>
      <c r="Q47" s="4"/>
      <c r="X47" s="4"/>
      <c r="Y47" s="4"/>
      <c r="Z47" s="4"/>
      <c r="AA47" s="4"/>
    </row>
    <row r="48" spans="1:33" ht="14.1" customHeight="1" x14ac:dyDescent="0.2">
      <c r="A48" s="60" t="s">
        <v>32</v>
      </c>
      <c r="B48" s="156" t="s">
        <v>33</v>
      </c>
      <c r="C48" s="157"/>
      <c r="D48" s="157"/>
      <c r="E48" s="157"/>
      <c r="F48" s="157"/>
      <c r="G48" s="157"/>
      <c r="H48" s="157"/>
      <c r="I48" s="157"/>
      <c r="J48" s="157"/>
      <c r="K48" s="157"/>
      <c r="L48" s="157"/>
      <c r="M48" s="157"/>
      <c r="N48" s="157"/>
      <c r="O48" s="158"/>
    </row>
    <row r="49" spans="1:33" s="3" customFormat="1" ht="14.1" customHeight="1" x14ac:dyDescent="0.2">
      <c r="A49" s="59"/>
      <c r="B49" s="183"/>
      <c r="C49" s="184"/>
      <c r="D49" s="184"/>
      <c r="E49" s="184"/>
      <c r="F49" s="184"/>
      <c r="G49" s="184"/>
      <c r="H49" s="184"/>
      <c r="I49" s="184"/>
      <c r="J49" s="184"/>
      <c r="K49" s="184"/>
      <c r="L49" s="184"/>
      <c r="M49" s="184"/>
      <c r="N49" s="184"/>
      <c r="O49" s="185"/>
      <c r="P49" s="68"/>
      <c r="Q49"/>
      <c r="R49"/>
      <c r="S49"/>
      <c r="T49"/>
      <c r="U49"/>
      <c r="V49"/>
      <c r="W49"/>
      <c r="X49"/>
      <c r="Y49"/>
      <c r="Z49"/>
      <c r="AA49"/>
      <c r="AB49" s="68"/>
      <c r="AC49" s="68"/>
      <c r="AD49" s="68"/>
      <c r="AE49" s="68"/>
      <c r="AF49" s="68"/>
      <c r="AG49" s="68"/>
    </row>
    <row r="50" spans="1:33" ht="14.1" customHeight="1" x14ac:dyDescent="0.2">
      <c r="A50" s="91"/>
      <c r="B50" s="183"/>
      <c r="C50" s="184"/>
      <c r="D50" s="184"/>
      <c r="E50" s="184"/>
      <c r="F50" s="184"/>
      <c r="G50" s="184"/>
      <c r="H50" s="184"/>
      <c r="I50" s="184"/>
      <c r="J50" s="184"/>
      <c r="K50" s="184"/>
      <c r="L50" s="184"/>
      <c r="M50" s="184"/>
      <c r="N50" s="184"/>
      <c r="O50" s="185"/>
      <c r="Q50" s="68"/>
      <c r="X50" s="68"/>
      <c r="Y50" s="68"/>
      <c r="Z50" s="68"/>
      <c r="AA50" s="68"/>
    </row>
    <row r="51" spans="1:33" ht="14.1" customHeight="1" x14ac:dyDescent="0.2">
      <c r="A51" s="80"/>
      <c r="B51" s="81"/>
      <c r="C51" s="82"/>
      <c r="D51" s="82"/>
      <c r="E51" s="82"/>
      <c r="F51" s="180"/>
      <c r="G51" s="180"/>
      <c r="H51" s="180"/>
      <c r="I51" s="180"/>
      <c r="J51" s="180"/>
      <c r="K51" s="180"/>
      <c r="L51" s="180"/>
      <c r="M51" s="180"/>
      <c r="N51" s="181"/>
      <c r="O51" s="182"/>
    </row>
    <row r="52" spans="1:33" ht="14.1" customHeight="1" x14ac:dyDescent="0.2">
      <c r="A52" s="80"/>
      <c r="B52" s="81"/>
      <c r="C52" s="82"/>
      <c r="D52" s="82"/>
      <c r="E52" s="82"/>
      <c r="F52" s="180"/>
      <c r="G52" s="180"/>
      <c r="H52" s="180"/>
      <c r="I52" s="180"/>
      <c r="J52" s="180"/>
      <c r="K52" s="180"/>
      <c r="L52" s="180"/>
      <c r="M52" s="180"/>
      <c r="N52" s="181"/>
      <c r="O52" s="182"/>
    </row>
    <row r="53" spans="1:33" ht="14.1" customHeight="1" x14ac:dyDescent="0.2">
      <c r="A53" s="80"/>
      <c r="B53" s="81"/>
      <c r="C53" s="82"/>
      <c r="D53" s="82"/>
      <c r="E53" s="82"/>
      <c r="F53" s="180"/>
      <c r="G53" s="180"/>
      <c r="H53" s="180"/>
      <c r="I53" s="180"/>
      <c r="J53" s="180"/>
      <c r="K53" s="180"/>
      <c r="L53" s="180"/>
      <c r="M53" s="180"/>
      <c r="N53" s="181"/>
      <c r="O53" s="182"/>
    </row>
    <row r="54" spans="1:33" ht="14.1" customHeight="1" x14ac:dyDescent="0.2">
      <c r="A54" s="80"/>
      <c r="B54" s="81"/>
      <c r="C54" s="82"/>
      <c r="D54" s="82"/>
      <c r="E54" s="82"/>
      <c r="F54" s="180"/>
      <c r="G54" s="180"/>
      <c r="H54" s="180"/>
      <c r="I54" s="180"/>
      <c r="J54" s="180"/>
      <c r="K54" s="180"/>
      <c r="L54" s="180"/>
      <c r="M54" s="180"/>
      <c r="N54" s="181"/>
      <c r="O54" s="182"/>
    </row>
    <row r="55" spans="1:33" ht="14.1" customHeight="1" x14ac:dyDescent="0.2">
      <c r="A55" s="58"/>
      <c r="B55" s="157" t="s">
        <v>34</v>
      </c>
      <c r="C55" s="157"/>
      <c r="D55" s="157"/>
      <c r="E55" s="157"/>
      <c r="F55" s="157"/>
      <c r="G55" s="157"/>
      <c r="H55" s="157"/>
      <c r="I55" s="157"/>
      <c r="J55" s="157"/>
      <c r="K55" s="157"/>
      <c r="L55" s="157"/>
      <c r="M55" s="157"/>
      <c r="N55" s="157"/>
      <c r="O55" s="158"/>
    </row>
    <row r="56" spans="1:33" ht="101.25" customHeight="1" x14ac:dyDescent="0.2">
      <c r="A56" s="205"/>
      <c r="B56" s="206"/>
      <c r="C56" s="206"/>
      <c r="D56" s="206"/>
      <c r="E56" s="206"/>
      <c r="F56" s="206"/>
      <c r="G56" s="206"/>
      <c r="H56" s="206"/>
      <c r="I56" s="206"/>
      <c r="J56" s="206"/>
      <c r="K56" s="206"/>
      <c r="L56" s="206"/>
      <c r="M56" s="206"/>
      <c r="N56" s="206"/>
      <c r="O56" s="207"/>
    </row>
    <row r="57" spans="1:33" ht="13.5" thickBot="1" x14ac:dyDescent="0.25">
      <c r="A57" s="204" t="s">
        <v>35</v>
      </c>
      <c r="B57" s="204"/>
      <c r="C57" s="204"/>
      <c r="D57" s="204"/>
      <c r="E57" s="204"/>
      <c r="F57" s="204"/>
      <c r="K57" s="204" t="s">
        <v>36</v>
      </c>
      <c r="L57" s="204"/>
      <c r="M57" s="204"/>
      <c r="N57" s="204"/>
      <c r="O57" s="204"/>
    </row>
    <row r="58" spans="1:33" x14ac:dyDescent="0.2">
      <c r="A58" s="195"/>
      <c r="B58" s="196"/>
      <c r="C58" s="196"/>
      <c r="D58" s="196"/>
      <c r="E58" s="196"/>
      <c r="F58" s="197"/>
      <c r="K58" s="186"/>
      <c r="L58" s="187"/>
      <c r="M58" s="187"/>
      <c r="N58" s="187"/>
      <c r="O58" s="188"/>
    </row>
    <row r="59" spans="1:33" x14ac:dyDescent="0.2">
      <c r="A59" s="198"/>
      <c r="B59" s="199"/>
      <c r="C59" s="199"/>
      <c r="D59" s="199"/>
      <c r="E59" s="199"/>
      <c r="F59" s="200"/>
      <c r="K59" s="189"/>
      <c r="L59" s="190"/>
      <c r="M59" s="190"/>
      <c r="N59" s="190"/>
      <c r="O59" s="191"/>
    </row>
    <row r="60" spans="1:33" x14ac:dyDescent="0.2">
      <c r="A60" s="198"/>
      <c r="B60" s="199"/>
      <c r="C60" s="199"/>
      <c r="D60" s="199"/>
      <c r="E60" s="199"/>
      <c r="F60" s="200"/>
      <c r="K60" s="189"/>
      <c r="L60" s="190"/>
      <c r="M60" s="190"/>
      <c r="N60" s="190"/>
      <c r="O60" s="191"/>
    </row>
    <row r="61" spans="1:33" x14ac:dyDescent="0.2">
      <c r="A61" s="198"/>
      <c r="B61" s="199"/>
      <c r="C61" s="199"/>
      <c r="D61" s="199"/>
      <c r="E61" s="199"/>
      <c r="F61" s="200"/>
      <c r="K61" s="189"/>
      <c r="L61" s="190"/>
      <c r="M61" s="190"/>
      <c r="N61" s="190"/>
      <c r="O61" s="191"/>
    </row>
    <row r="62" spans="1:33" x14ac:dyDescent="0.2">
      <c r="A62" s="198"/>
      <c r="B62" s="199"/>
      <c r="C62" s="199"/>
      <c r="D62" s="199"/>
      <c r="E62" s="199"/>
      <c r="F62" s="200"/>
      <c r="K62" s="189"/>
      <c r="L62" s="190"/>
      <c r="M62" s="190"/>
      <c r="N62" s="190"/>
      <c r="O62" s="191"/>
    </row>
    <row r="63" spans="1:33" ht="13.5" thickBot="1" x14ac:dyDescent="0.25">
      <c r="A63" s="201"/>
      <c r="B63" s="202"/>
      <c r="C63" s="202"/>
      <c r="D63" s="202"/>
      <c r="E63" s="202"/>
      <c r="F63" s="203"/>
      <c r="K63" s="192"/>
      <c r="L63" s="193"/>
      <c r="M63" s="193"/>
      <c r="N63" s="193"/>
      <c r="O63" s="194"/>
    </row>
  </sheetData>
  <mergeCells count="57">
    <mergeCell ref="R44:S44"/>
    <mergeCell ref="R45:S45"/>
    <mergeCell ref="M35:O37"/>
    <mergeCell ref="M39:O39"/>
    <mergeCell ref="M45:O47"/>
    <mergeCell ref="M44:O44"/>
    <mergeCell ref="R41:S41"/>
    <mergeCell ref="R42:S42"/>
    <mergeCell ref="M40:O42"/>
    <mergeCell ref="R35:W35"/>
    <mergeCell ref="B49:O49"/>
    <mergeCell ref="B50:O50"/>
    <mergeCell ref="M34:O34"/>
    <mergeCell ref="R43:S43"/>
    <mergeCell ref="K58:O63"/>
    <mergeCell ref="A58:F63"/>
    <mergeCell ref="A57:F57"/>
    <mergeCell ref="K57:O57"/>
    <mergeCell ref="F53:K53"/>
    <mergeCell ref="L53:M53"/>
    <mergeCell ref="N53:O53"/>
    <mergeCell ref="A56:O56"/>
    <mergeCell ref="F54:K54"/>
    <mergeCell ref="L54:M54"/>
    <mergeCell ref="N54:O54"/>
    <mergeCell ref="B55:O55"/>
    <mergeCell ref="F52:K52"/>
    <mergeCell ref="L52:M52"/>
    <mergeCell ref="N52:O52"/>
    <mergeCell ref="F51:K51"/>
    <mergeCell ref="L51:M51"/>
    <mergeCell ref="N51:O51"/>
    <mergeCell ref="M1:O1"/>
    <mergeCell ref="A46:B46"/>
    <mergeCell ref="C46:J46"/>
    <mergeCell ref="A2:C2"/>
    <mergeCell ref="D2:I2"/>
    <mergeCell ref="M4:O4"/>
    <mergeCell ref="M5:O7"/>
    <mergeCell ref="M9:O9"/>
    <mergeCell ref="M10:O12"/>
    <mergeCell ref="M14:O14"/>
    <mergeCell ref="M15:O17"/>
    <mergeCell ref="M19:O19"/>
    <mergeCell ref="M20:O22"/>
    <mergeCell ref="R37:S37"/>
    <mergeCell ref="R38:S38"/>
    <mergeCell ref="R39:S39"/>
    <mergeCell ref="R40:S40"/>
    <mergeCell ref="Q5:AG5"/>
    <mergeCell ref="B48:O48"/>
    <mergeCell ref="B3:C3"/>
    <mergeCell ref="D3:I3"/>
    <mergeCell ref="M24:O24"/>
    <mergeCell ref="M25:O27"/>
    <mergeCell ref="M29:O29"/>
    <mergeCell ref="M30:O32"/>
  </mergeCells>
  <phoneticPr fontId="0" type="noConversion"/>
  <conditionalFormatting sqref="D2:I3">
    <cfRule type="cellIs" dxfId="36" priority="72" operator="equal">
      <formula>0</formula>
    </cfRule>
  </conditionalFormatting>
  <conditionalFormatting sqref="M5:O7">
    <cfRule type="cellIs" dxfId="35" priority="8" operator="equal">
      <formula>0</formula>
    </cfRule>
    <cfRule type="cellIs" dxfId="34" priority="41" operator="lessThan">
      <formula>0.6499</formula>
    </cfRule>
    <cfRule type="cellIs" dxfId="33" priority="42" operator="between">
      <formula>0.7499</formula>
      <formula>0.65</formula>
    </cfRule>
    <cfRule type="cellIs" dxfId="32" priority="43" operator="between">
      <formula>0.75</formula>
      <formula>0.8988</formula>
    </cfRule>
    <cfRule type="cellIs" dxfId="31" priority="44" operator="greaterThan">
      <formula>0.89999</formula>
    </cfRule>
  </conditionalFormatting>
  <conditionalFormatting sqref="M10:O12 M15:O17">
    <cfRule type="cellIs" dxfId="30" priority="33" operator="lessThan">
      <formula>0.6499</formula>
    </cfRule>
    <cfRule type="cellIs" dxfId="29" priority="34" operator="between">
      <formula>0.7499</formula>
      <formula>0.65</formula>
    </cfRule>
    <cfRule type="cellIs" dxfId="28" priority="35" operator="between">
      <formula>0.75</formula>
      <formula>0.8988</formula>
    </cfRule>
    <cfRule type="cellIs" dxfId="27" priority="36" operator="greaterThan">
      <formula>0.89999</formula>
    </cfRule>
  </conditionalFormatting>
  <conditionalFormatting sqref="M10:O12">
    <cfRule type="cellIs" dxfId="26" priority="7" operator="equal">
      <formula>0</formula>
    </cfRule>
  </conditionalFormatting>
  <conditionalFormatting sqref="M15:O17">
    <cfRule type="cellIs" dxfId="25" priority="6" operator="equal">
      <formula>0</formula>
    </cfRule>
  </conditionalFormatting>
  <conditionalFormatting sqref="M20:O22 M25:O27 M30:O32 M35:O37 M40:O42 M45:O47">
    <cfRule type="cellIs" dxfId="24" priority="1" operator="equal">
      <formula>0</formula>
    </cfRule>
    <cfRule type="cellIs" dxfId="23" priority="2" operator="lessThan">
      <formula>0.6499</formula>
    </cfRule>
    <cfRule type="cellIs" dxfId="22" priority="3" operator="between">
      <formula>0.7499</formula>
      <formula>0.65</formula>
    </cfRule>
    <cfRule type="cellIs" dxfId="21" priority="4" operator="between">
      <formula>0.75</formula>
      <formula>0.8988</formula>
    </cfRule>
    <cfRule type="cellIs" dxfId="20" priority="5" operator="greaterThan">
      <formula>0.89999</formula>
    </cfRule>
  </conditionalFormatting>
  <conditionalFormatting sqref="X15:Y16">
    <cfRule type="cellIs" dxfId="19" priority="52" operator="greaterThan">
      <formula>89.8</formula>
    </cfRule>
  </conditionalFormatting>
  <printOptions horizontalCentered="1"/>
  <pageMargins left="0.39370078740157483" right="0.27559055118110237" top="0.39370078740157483" bottom="0.31496062992125984" header="0.15748031496062992" footer="0.15748031496062992"/>
  <pageSetup paperSize="9" scale="68" orientation="portrait" r:id="rId1"/>
  <headerFooter alignWithMargins="0">
    <oddFooter>&amp;F</oddFooter>
  </headerFooter>
  <ignoredErrors>
    <ignoredError sqref="M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H23"/>
  <sheetViews>
    <sheetView zoomScale="115" zoomScaleNormal="115" workbookViewId="0">
      <selection activeCell="C13" sqref="C13:D13"/>
    </sheetView>
  </sheetViews>
  <sheetFormatPr defaultColWidth="9.140625" defaultRowHeight="12.75" x14ac:dyDescent="0.2"/>
  <cols>
    <col min="1" max="1" width="28.28515625" style="8" customWidth="1"/>
    <col min="2" max="5" width="25.7109375" style="8" customWidth="1"/>
    <col min="6" max="16384" width="9.140625" style="8"/>
  </cols>
  <sheetData>
    <row r="1" spans="1:8" ht="57" customHeight="1" thickBot="1" x14ac:dyDescent="0.25">
      <c r="A1"/>
      <c r="B1" s="211" t="s">
        <v>37</v>
      </c>
      <c r="C1" s="211"/>
      <c r="D1" s="211"/>
      <c r="E1" s="211"/>
      <c r="F1" s="21" t="s">
        <v>38</v>
      </c>
    </row>
    <row r="2" spans="1:8" ht="13.9" customHeight="1" x14ac:dyDescent="0.2">
      <c r="A2" s="20" t="s">
        <v>39</v>
      </c>
      <c r="B2" s="110"/>
      <c r="C2" s="224"/>
      <c r="D2" s="225"/>
      <c r="E2" s="226"/>
    </row>
    <row r="3" spans="1:8" ht="13.9" customHeight="1" x14ac:dyDescent="0.3">
      <c r="A3" s="109" t="s">
        <v>40</v>
      </c>
      <c r="B3" s="111"/>
      <c r="C3" s="227"/>
      <c r="D3" s="228"/>
      <c r="E3" s="229"/>
    </row>
    <row r="4" spans="1:8" ht="27" customHeight="1" thickBot="1" x14ac:dyDescent="0.25">
      <c r="A4" s="63" t="s">
        <v>41</v>
      </c>
      <c r="B4" s="116"/>
      <c r="C4" s="230"/>
      <c r="D4" s="231"/>
      <c r="E4" s="232"/>
    </row>
    <row r="5" spans="1:8" s="9" customFormat="1" ht="13.9" customHeight="1" x14ac:dyDescent="0.2">
      <c r="A5" s="212" t="s">
        <v>42</v>
      </c>
      <c r="B5" s="213"/>
      <c r="C5" s="214"/>
      <c r="D5" s="214"/>
      <c r="E5" s="215"/>
      <c r="F5" s="83"/>
      <c r="G5" s="83"/>
      <c r="H5" s="83"/>
    </row>
    <row r="6" spans="1:8" s="9" customFormat="1" ht="13.9" customHeight="1" x14ac:dyDescent="0.2">
      <c r="A6" s="62" t="s">
        <v>43</v>
      </c>
      <c r="B6" s="107"/>
      <c r="C6" s="233"/>
      <c r="D6" s="234"/>
      <c r="E6" s="235"/>
      <c r="F6" s="83"/>
      <c r="G6" s="83"/>
      <c r="H6" s="83"/>
    </row>
    <row r="7" spans="1:8" s="9" customFormat="1" ht="13.9" customHeight="1" x14ac:dyDescent="0.2">
      <c r="A7" s="62" t="s">
        <v>44</v>
      </c>
      <c r="B7" s="107"/>
      <c r="C7" s="236"/>
      <c r="D7" s="237"/>
      <c r="E7" s="238"/>
      <c r="F7" s="83"/>
      <c r="G7" s="83"/>
      <c r="H7" s="83"/>
    </row>
    <row r="8" spans="1:8" s="9" customFormat="1" ht="13.9" customHeight="1" x14ac:dyDescent="0.2">
      <c r="A8" s="62" t="s">
        <v>45</v>
      </c>
      <c r="B8" s="108"/>
      <c r="C8" s="236"/>
      <c r="D8" s="237"/>
      <c r="E8" s="238"/>
      <c r="F8" s="83"/>
      <c r="G8" s="83"/>
      <c r="H8" s="83"/>
    </row>
    <row r="9" spans="1:8" s="9" customFormat="1" ht="13.9" customHeight="1" x14ac:dyDescent="0.2">
      <c r="A9" s="62" t="s">
        <v>46</v>
      </c>
      <c r="B9" s="117"/>
      <c r="C9" s="236"/>
      <c r="D9" s="237"/>
      <c r="E9" s="238"/>
      <c r="F9" s="83"/>
      <c r="G9" s="83"/>
      <c r="H9" s="83"/>
    </row>
    <row r="10" spans="1:8" s="9" customFormat="1" ht="13.9" customHeight="1" thickBot="1" x14ac:dyDescent="0.25">
      <c r="A10" s="62" t="s">
        <v>47</v>
      </c>
      <c r="B10" s="115"/>
      <c r="C10" s="239"/>
      <c r="D10" s="240"/>
      <c r="E10" s="241"/>
      <c r="F10" s="83"/>
      <c r="G10" s="83"/>
      <c r="H10" s="83"/>
    </row>
    <row r="11" spans="1:8" ht="13.9" customHeight="1" x14ac:dyDescent="0.2">
      <c r="A11" s="219" t="s">
        <v>48</v>
      </c>
      <c r="B11" s="220"/>
      <c r="C11" s="220"/>
      <c r="D11" s="220"/>
      <c r="E11" s="221"/>
    </row>
    <row r="12" spans="1:8" ht="13.9" customHeight="1" x14ac:dyDescent="0.2">
      <c r="A12" s="62" t="s">
        <v>49</v>
      </c>
      <c r="B12" s="20" t="s">
        <v>50</v>
      </c>
      <c r="C12" s="209"/>
      <c r="D12" s="210"/>
      <c r="E12" s="64"/>
    </row>
    <row r="13" spans="1:8" ht="13.9" customHeight="1" x14ac:dyDescent="0.2">
      <c r="A13" s="108"/>
      <c r="B13" s="100"/>
      <c r="C13" s="222"/>
      <c r="D13" s="223"/>
      <c r="E13" s="84"/>
      <c r="H13" s="83"/>
    </row>
    <row r="14" spans="1:8" ht="13.9" customHeight="1" x14ac:dyDescent="0.2">
      <c r="A14" s="101"/>
      <c r="B14" s="100"/>
      <c r="C14" s="222"/>
      <c r="D14" s="223"/>
      <c r="E14" s="65"/>
      <c r="H14" s="83"/>
    </row>
    <row r="15" spans="1:8" ht="13.9" customHeight="1" x14ac:dyDescent="0.2">
      <c r="A15" s="114"/>
      <c r="B15" s="17"/>
      <c r="C15" s="222"/>
      <c r="D15" s="223"/>
      <c r="E15" s="65"/>
      <c r="H15" s="83"/>
    </row>
    <row r="16" spans="1:8" ht="13.9" customHeight="1" thickBot="1" x14ac:dyDescent="0.25">
      <c r="A16" s="18"/>
      <c r="B16" s="19"/>
      <c r="C16" s="217"/>
      <c r="D16" s="218"/>
      <c r="E16" s="85"/>
    </row>
    <row r="17" spans="1:5" ht="13.9" customHeight="1" thickBot="1" x14ac:dyDescent="0.25">
      <c r="A17" s="10"/>
      <c r="B17" s="10"/>
      <c r="C17" s="10"/>
      <c r="D17" s="10"/>
      <c r="E17" s="10"/>
    </row>
    <row r="18" spans="1:5" ht="13.9" customHeight="1" x14ac:dyDescent="0.2">
      <c r="A18" s="212" t="s">
        <v>51</v>
      </c>
      <c r="B18" s="214"/>
      <c r="C18" s="214"/>
      <c r="D18" s="214"/>
      <c r="E18" s="215"/>
    </row>
    <row r="19" spans="1:5" ht="13.9" customHeight="1" x14ac:dyDescent="0.2">
      <c r="A19" s="20" t="s">
        <v>52</v>
      </c>
      <c r="B19" s="86"/>
      <c r="C19" s="86"/>
      <c r="D19" s="86"/>
      <c r="E19" s="86"/>
    </row>
    <row r="20" spans="1:5" ht="13.9" customHeight="1" x14ac:dyDescent="0.2">
      <c r="A20" s="20" t="s">
        <v>50</v>
      </c>
      <c r="B20" s="113"/>
      <c r="C20" s="86"/>
      <c r="D20" s="86"/>
      <c r="E20" s="86"/>
    </row>
    <row r="21" spans="1:5" ht="13.9" customHeight="1" x14ac:dyDescent="0.2">
      <c r="A21" s="20" t="s">
        <v>53</v>
      </c>
      <c r="B21" s="86"/>
      <c r="C21" s="86"/>
      <c r="D21" s="86"/>
      <c r="E21" s="86"/>
    </row>
    <row r="22" spans="1:5" ht="13.9" customHeight="1" thickBot="1" x14ac:dyDescent="0.25">
      <c r="A22" s="15"/>
      <c r="B22" s="16"/>
      <c r="C22" s="16"/>
      <c r="D22" s="16"/>
      <c r="E22" s="11"/>
    </row>
    <row r="23" spans="1:5" ht="36" customHeight="1" x14ac:dyDescent="0.25">
      <c r="A23" s="216" t="s">
        <v>54</v>
      </c>
      <c r="B23" s="216"/>
      <c r="C23" s="216"/>
      <c r="D23" s="216"/>
      <c r="E23" s="216"/>
    </row>
  </sheetData>
  <mergeCells count="12">
    <mergeCell ref="C12:D12"/>
    <mergeCell ref="B1:E1"/>
    <mergeCell ref="A5:E5"/>
    <mergeCell ref="A23:E23"/>
    <mergeCell ref="A18:E18"/>
    <mergeCell ref="C16:D16"/>
    <mergeCell ref="A11:E11"/>
    <mergeCell ref="C13:D13"/>
    <mergeCell ref="C14:D14"/>
    <mergeCell ref="C15:D15"/>
    <mergeCell ref="C2:E4"/>
    <mergeCell ref="C6:E10"/>
  </mergeCells>
  <phoneticPr fontId="25" type="noConversion"/>
  <pageMargins left="0.70866141732283472" right="0.70866141732283472" top="0.74803149606299213" bottom="0.74803149606299213" header="0.31496062992125984" footer="0.31496062992125984"/>
  <pageSetup paperSize="9" scale="68" orientation="portrait" r:id="rId1"/>
  <headerFooter>
    <oddFooter>&amp;F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A381"/>
  <sheetViews>
    <sheetView tabSelected="1" zoomScaleNormal="100" workbookViewId="0">
      <pane ySplit="3" topLeftCell="A4" activePane="bottomLeft" state="frozen"/>
      <selection pane="bottomLeft" activeCell="O10" sqref="O10"/>
    </sheetView>
  </sheetViews>
  <sheetFormatPr defaultColWidth="9.140625" defaultRowHeight="11.25" x14ac:dyDescent="0.2"/>
  <cols>
    <col min="1" max="1" width="3.7109375" style="22" customWidth="1"/>
    <col min="2" max="2" width="58.85546875" style="24" customWidth="1"/>
    <col min="3" max="3" width="5.7109375" style="24" customWidth="1"/>
    <col min="4" max="4" width="8.7109375" style="25" bestFit="1" customWidth="1"/>
    <col min="5" max="5" width="54.5703125" style="26" customWidth="1"/>
    <col min="6" max="6" width="0.85546875" style="22" hidden="1" customWidth="1"/>
    <col min="7" max="7" width="18.7109375" style="26" customWidth="1"/>
    <col min="8" max="8" width="15.28515625" style="118" hidden="1" customWidth="1"/>
    <col min="9" max="9" width="8.28515625" style="118" hidden="1" customWidth="1"/>
    <col min="10" max="12" width="5.7109375" style="118" hidden="1" customWidth="1"/>
    <col min="13" max="13" width="5.7109375" style="125" customWidth="1"/>
    <col min="14" max="14" width="16.5703125" style="124" customWidth="1"/>
    <col min="15" max="18" width="5.7109375" style="124" customWidth="1"/>
    <col min="19" max="20" width="10.85546875" style="124" customWidth="1"/>
    <col min="21" max="21" width="14" style="124" customWidth="1"/>
    <col min="22" max="22" width="10.140625" style="124" bestFit="1" customWidth="1"/>
    <col min="23" max="27" width="9.140625" style="124"/>
    <col min="28" max="16384" width="9.140625" style="22"/>
  </cols>
  <sheetData>
    <row r="1" spans="1:27" ht="39.950000000000003" customHeight="1" x14ac:dyDescent="0.3">
      <c r="A1" s="273" t="s">
        <v>55</v>
      </c>
      <c r="B1" s="274"/>
      <c r="C1" s="274"/>
      <c r="D1" s="274"/>
      <c r="E1" s="274"/>
      <c r="F1" s="272"/>
      <c r="G1" s="275" t="s">
        <v>321</v>
      </c>
      <c r="H1" s="125"/>
      <c r="I1" s="125"/>
      <c r="J1" s="125"/>
      <c r="K1" s="125"/>
      <c r="L1" s="125"/>
      <c r="M1" s="143"/>
      <c r="N1" s="144"/>
      <c r="O1" s="144"/>
      <c r="P1" s="144"/>
      <c r="Q1" s="144"/>
      <c r="R1" s="144"/>
      <c r="S1" s="144"/>
      <c r="T1" s="144"/>
      <c r="U1" s="144"/>
    </row>
    <row r="2" spans="1:27" s="23" customFormat="1" ht="30" customHeight="1" x14ac:dyDescent="0.2">
      <c r="A2" s="276" t="s">
        <v>316</v>
      </c>
      <c r="B2" s="277"/>
      <c r="C2" s="277"/>
      <c r="D2" s="277"/>
      <c r="E2" s="276" t="s">
        <v>317</v>
      </c>
      <c r="F2" s="277"/>
      <c r="G2" s="278"/>
      <c r="H2" s="127" t="s">
        <v>41</v>
      </c>
      <c r="I2" s="125"/>
      <c r="J2" s="125"/>
      <c r="K2" s="125"/>
      <c r="L2" s="125"/>
      <c r="M2" s="143"/>
      <c r="N2" s="145"/>
      <c r="O2" s="143"/>
      <c r="P2" s="143"/>
      <c r="Q2" s="143"/>
      <c r="R2" s="143"/>
      <c r="S2" s="146"/>
      <c r="T2" s="146"/>
      <c r="U2" s="146"/>
      <c r="V2" s="285"/>
      <c r="W2" s="285"/>
      <c r="X2" s="285"/>
      <c r="Y2" s="285"/>
      <c r="Z2" s="285"/>
      <c r="AA2" s="285"/>
    </row>
    <row r="3" spans="1:27" s="23" customFormat="1" ht="30" customHeight="1" x14ac:dyDescent="0.2">
      <c r="A3" s="279" t="s">
        <v>319</v>
      </c>
      <c r="B3" s="280"/>
      <c r="C3" s="293" t="s">
        <v>56</v>
      </c>
      <c r="D3" s="106" t="s">
        <v>57</v>
      </c>
      <c r="E3" s="292" t="s">
        <v>60</v>
      </c>
      <c r="F3" s="271" t="s">
        <v>58</v>
      </c>
      <c r="G3" s="281" t="s">
        <v>320</v>
      </c>
      <c r="H3" s="127" t="s">
        <v>59</v>
      </c>
      <c r="I3" s="132" t="e">
        <f>D18/K3</f>
        <v>#DIV/0!</v>
      </c>
      <c r="J3" s="126"/>
      <c r="K3" s="127">
        <f>L3*10</f>
        <v>0</v>
      </c>
      <c r="L3" s="125">
        <f>COUNTA(D5:D17)</f>
        <v>0</v>
      </c>
      <c r="M3" s="147"/>
      <c r="N3" s="145"/>
      <c r="O3" s="145"/>
      <c r="P3" s="145"/>
      <c r="Q3" s="145"/>
      <c r="R3" s="145"/>
      <c r="S3" s="146"/>
      <c r="T3" s="145"/>
      <c r="U3" s="145"/>
      <c r="V3" s="285"/>
      <c r="W3" s="285"/>
      <c r="X3" s="285"/>
      <c r="Y3" s="285"/>
      <c r="Z3" s="285"/>
      <c r="AA3" s="285"/>
    </row>
    <row r="4" spans="1:27" ht="30" customHeight="1" x14ac:dyDescent="0.2">
      <c r="A4" s="243" t="s">
        <v>318</v>
      </c>
      <c r="B4" s="244"/>
      <c r="C4" s="294"/>
      <c r="D4" s="36">
        <f>IFERROR(SUM(D5:D17)/(COUNTA(D5:D17)*10),0)</f>
        <v>0</v>
      </c>
      <c r="E4" s="291"/>
      <c r="F4" s="37" t="s">
        <v>60</v>
      </c>
      <c r="G4" s="37" t="s">
        <v>61</v>
      </c>
      <c r="H4" s="127" t="s">
        <v>62</v>
      </c>
      <c r="I4" s="132" t="e">
        <f>D31/K4</f>
        <v>#DIV/0!</v>
      </c>
      <c r="J4" s="125"/>
      <c r="K4" s="127">
        <f t="shared" ref="K4:K11" si="0">L4*10</f>
        <v>0</v>
      </c>
      <c r="L4" s="125">
        <f>COUNTA(D21:D30)</f>
        <v>0</v>
      </c>
      <c r="M4" s="143"/>
      <c r="N4" s="145"/>
      <c r="O4" s="144"/>
      <c r="P4" s="144"/>
      <c r="Q4" s="144"/>
      <c r="R4" s="144"/>
      <c r="S4" s="144"/>
      <c r="T4" s="144"/>
      <c r="U4" s="144"/>
    </row>
    <row r="5" spans="1:27" ht="25.5" x14ac:dyDescent="0.2">
      <c r="A5" s="28" t="s">
        <v>63</v>
      </c>
      <c r="B5" s="87" t="s">
        <v>64</v>
      </c>
      <c r="C5" s="282" t="b">
        <v>0</v>
      </c>
      <c r="D5" s="29"/>
      <c r="E5" s="122"/>
      <c r="F5" s="52"/>
      <c r="G5" s="52"/>
      <c r="H5" s="127" t="s">
        <v>19</v>
      </c>
      <c r="I5" s="132" t="e">
        <f>D38/K5</f>
        <v>#DIV/0!</v>
      </c>
      <c r="J5" s="125"/>
      <c r="K5" s="127">
        <f t="shared" si="0"/>
        <v>0</v>
      </c>
      <c r="L5" s="125">
        <f>COUNTA(D33:D37)</f>
        <v>0</v>
      </c>
      <c r="M5" s="143"/>
      <c r="N5" s="145"/>
      <c r="O5" s="144"/>
      <c r="P5" s="144"/>
      <c r="Q5" s="144"/>
      <c r="R5" s="144"/>
      <c r="S5" s="144"/>
      <c r="T5" s="144"/>
      <c r="U5" s="144"/>
    </row>
    <row r="6" spans="1:27" ht="25.5" x14ac:dyDescent="0.2">
      <c r="A6" s="28" t="s">
        <v>65</v>
      </c>
      <c r="B6" s="87" t="s">
        <v>304</v>
      </c>
      <c r="C6" s="282" t="b">
        <v>0</v>
      </c>
      <c r="D6" s="29"/>
      <c r="E6" s="122"/>
      <c r="F6" s="52"/>
      <c r="G6" s="52"/>
      <c r="H6" s="127" t="s">
        <v>22</v>
      </c>
      <c r="I6" s="132" t="e">
        <f>D51/K6</f>
        <v>#DIV/0!</v>
      </c>
      <c r="J6" s="125"/>
      <c r="K6" s="127">
        <f t="shared" si="0"/>
        <v>0</v>
      </c>
      <c r="L6" s="125">
        <f>COUNTA(D40:D50)</f>
        <v>0</v>
      </c>
      <c r="M6" s="143"/>
      <c r="N6" s="145"/>
      <c r="O6" s="144"/>
      <c r="P6" s="144"/>
      <c r="Q6" s="144"/>
      <c r="R6" s="144"/>
      <c r="S6" s="144"/>
      <c r="T6" s="144"/>
      <c r="U6" s="144"/>
    </row>
    <row r="7" spans="1:27" ht="38.25" x14ac:dyDescent="0.2">
      <c r="A7" s="28" t="s">
        <v>66</v>
      </c>
      <c r="B7" s="87" t="s">
        <v>289</v>
      </c>
      <c r="C7" s="282" t="b">
        <v>0</v>
      </c>
      <c r="D7" s="29"/>
      <c r="E7" s="94"/>
      <c r="F7" s="52"/>
      <c r="G7" s="52"/>
      <c r="H7" s="127" t="s">
        <v>25</v>
      </c>
      <c r="I7" s="132" t="e">
        <f>D59/K7</f>
        <v>#DIV/0!</v>
      </c>
      <c r="J7" s="125"/>
      <c r="K7" s="127">
        <f t="shared" si="0"/>
        <v>0</v>
      </c>
      <c r="L7" s="125">
        <f>COUNTA(D53:D58)</f>
        <v>0</v>
      </c>
      <c r="M7" s="143"/>
      <c r="N7" s="145"/>
      <c r="O7" s="144"/>
      <c r="P7" s="144"/>
      <c r="Q7" s="144"/>
      <c r="R7" s="144"/>
      <c r="S7" s="144"/>
      <c r="T7" s="144"/>
      <c r="U7" s="144"/>
    </row>
    <row r="8" spans="1:27" ht="38.25" x14ac:dyDescent="0.2">
      <c r="A8" s="28" t="s">
        <v>67</v>
      </c>
      <c r="B8" s="87" t="s">
        <v>68</v>
      </c>
      <c r="C8" s="282" t="b">
        <v>0</v>
      </c>
      <c r="D8" s="29"/>
      <c r="E8" s="94"/>
      <c r="F8" s="52"/>
      <c r="G8" s="52"/>
      <c r="H8" s="127" t="s">
        <v>136</v>
      </c>
      <c r="I8" s="132" t="e">
        <f>D66/K8</f>
        <v>#DIV/0!</v>
      </c>
      <c r="J8" s="125"/>
      <c r="K8" s="127">
        <f t="shared" si="0"/>
        <v>0</v>
      </c>
      <c r="L8" s="125">
        <f>COUNTA(D61:D65)</f>
        <v>0</v>
      </c>
      <c r="M8" s="143"/>
      <c r="N8" s="145"/>
      <c r="O8" s="144"/>
      <c r="P8" s="144"/>
      <c r="Q8" s="144"/>
      <c r="R8" s="144"/>
      <c r="S8" s="144"/>
      <c r="T8" s="144"/>
      <c r="U8" s="144"/>
    </row>
    <row r="9" spans="1:27" ht="51" x14ac:dyDescent="0.2">
      <c r="A9" s="28" t="s">
        <v>69</v>
      </c>
      <c r="B9" s="87" t="s">
        <v>70</v>
      </c>
      <c r="C9" s="282" t="b">
        <v>0</v>
      </c>
      <c r="D9" s="29"/>
      <c r="E9" s="94"/>
      <c r="F9" s="52"/>
      <c r="G9" s="52"/>
      <c r="H9" s="127" t="s">
        <v>142</v>
      </c>
      <c r="I9" s="132" t="e">
        <f>D73/K9</f>
        <v>#DIV/0!</v>
      </c>
      <c r="J9" s="125"/>
      <c r="K9" s="127">
        <f t="shared" si="0"/>
        <v>0</v>
      </c>
      <c r="L9" s="125">
        <f>COUNTA(D68:D72)</f>
        <v>0</v>
      </c>
      <c r="M9" s="143"/>
      <c r="N9" s="145"/>
      <c r="O9" s="144"/>
      <c r="P9" s="144"/>
      <c r="Q9" s="144"/>
      <c r="R9" s="144"/>
      <c r="S9" s="144"/>
      <c r="T9" s="144"/>
      <c r="U9" s="144"/>
    </row>
    <row r="10" spans="1:27" ht="63.75" x14ac:dyDescent="0.2">
      <c r="A10" s="28" t="s">
        <v>71</v>
      </c>
      <c r="B10" s="73" t="s">
        <v>72</v>
      </c>
      <c r="C10" s="282" t="b">
        <v>0</v>
      </c>
      <c r="D10" s="29"/>
      <c r="E10" s="94"/>
      <c r="F10" s="52"/>
      <c r="G10" s="52"/>
      <c r="H10" s="127" t="s">
        <v>146</v>
      </c>
      <c r="I10" s="132" t="e">
        <f>D86/K10</f>
        <v>#DIV/0!</v>
      </c>
      <c r="J10" s="125"/>
      <c r="K10" s="127">
        <f t="shared" si="0"/>
        <v>0</v>
      </c>
      <c r="L10" s="125">
        <f>COUNTA(D75:D85)</f>
        <v>0</v>
      </c>
      <c r="M10" s="143"/>
      <c r="N10" s="145"/>
      <c r="O10" s="144"/>
      <c r="P10" s="144"/>
      <c r="Q10" s="144"/>
      <c r="R10" s="144"/>
      <c r="S10" s="144"/>
      <c r="T10" s="144"/>
      <c r="U10" s="144"/>
    </row>
    <row r="11" spans="1:27" ht="25.5" x14ac:dyDescent="0.2">
      <c r="A11" s="28" t="s">
        <v>73</v>
      </c>
      <c r="B11" s="73" t="s">
        <v>74</v>
      </c>
      <c r="C11" s="282" t="b">
        <v>0</v>
      </c>
      <c r="D11" s="29"/>
      <c r="E11" s="94"/>
      <c r="F11" s="52"/>
      <c r="G11" s="52"/>
      <c r="H11" s="125" t="s">
        <v>309</v>
      </c>
      <c r="I11" s="133" t="e">
        <f>I12/K12</f>
        <v>#DIV/0!</v>
      </c>
      <c r="J11" s="125"/>
      <c r="K11" s="127">
        <f t="shared" si="0"/>
        <v>0</v>
      </c>
      <c r="L11" s="125">
        <f>SUM(L3:L10)</f>
        <v>0</v>
      </c>
      <c r="M11" s="143"/>
      <c r="N11" s="144"/>
      <c r="O11" s="144"/>
      <c r="P11" s="144"/>
      <c r="Q11" s="144"/>
      <c r="R11" s="144"/>
      <c r="S11" s="144"/>
      <c r="T11" s="148"/>
      <c r="U11" s="144"/>
    </row>
    <row r="12" spans="1:27" ht="12.75" x14ac:dyDescent="0.2">
      <c r="A12" s="28" t="s">
        <v>75</v>
      </c>
      <c r="B12" s="87" t="s">
        <v>76</v>
      </c>
      <c r="C12" s="282" t="b">
        <v>0</v>
      </c>
      <c r="D12" s="29"/>
      <c r="E12" s="94"/>
      <c r="F12" s="52"/>
      <c r="G12" s="52"/>
      <c r="H12" s="125"/>
      <c r="I12" s="134">
        <f>SUM(D18,D31,D38,D51,D59,D66,D73,D86)</f>
        <v>0</v>
      </c>
      <c r="J12" s="134"/>
      <c r="K12" s="134">
        <f>K11</f>
        <v>0</v>
      </c>
      <c r="L12" s="125"/>
      <c r="M12" s="143"/>
      <c r="N12" s="144"/>
      <c r="O12" s="144"/>
      <c r="P12" s="144"/>
      <c r="Q12" s="144"/>
      <c r="R12" s="144"/>
      <c r="S12" s="144"/>
      <c r="T12" s="144"/>
      <c r="U12" s="144"/>
    </row>
    <row r="13" spans="1:27" ht="51" x14ac:dyDescent="0.2">
      <c r="A13" s="28" t="s">
        <v>77</v>
      </c>
      <c r="B13" s="87" t="s">
        <v>290</v>
      </c>
      <c r="C13" s="282" t="b">
        <v>0</v>
      </c>
      <c r="D13" s="29"/>
      <c r="E13" s="94"/>
      <c r="F13" s="52"/>
      <c r="G13" s="52"/>
      <c r="H13" s="125" t="s">
        <v>308</v>
      </c>
      <c r="I13" s="270"/>
      <c r="J13" s="125"/>
      <c r="K13" s="125"/>
      <c r="L13" s="125"/>
      <c r="M13" s="143"/>
      <c r="N13" s="144"/>
      <c r="O13" s="144"/>
      <c r="P13" s="144"/>
      <c r="Q13" s="144"/>
      <c r="R13" s="144"/>
      <c r="S13" s="144"/>
      <c r="T13" s="144"/>
      <c r="U13" s="144"/>
    </row>
    <row r="14" spans="1:27" ht="25.5" x14ac:dyDescent="0.2">
      <c r="A14" s="28" t="s">
        <v>78</v>
      </c>
      <c r="B14" s="88" t="s">
        <v>79</v>
      </c>
      <c r="C14" s="282" t="b">
        <v>0</v>
      </c>
      <c r="D14" s="29"/>
      <c r="E14" s="94"/>
      <c r="F14" s="52"/>
      <c r="G14" s="52"/>
      <c r="H14" s="125">
        <v>10</v>
      </c>
      <c r="I14" s="125"/>
      <c r="J14" s="125"/>
      <c r="K14" s="125"/>
      <c r="L14" s="125"/>
      <c r="M14" s="143"/>
      <c r="N14" s="144"/>
      <c r="O14" s="144"/>
      <c r="P14" s="144"/>
      <c r="Q14" s="144"/>
      <c r="R14" s="144"/>
      <c r="S14" s="144"/>
      <c r="T14" s="144"/>
      <c r="U14" s="144"/>
    </row>
    <row r="15" spans="1:27" ht="38.25" x14ac:dyDescent="0.2">
      <c r="A15" s="28" t="s">
        <v>80</v>
      </c>
      <c r="B15" s="73" t="s">
        <v>81</v>
      </c>
      <c r="C15" s="282" t="b">
        <v>0</v>
      </c>
      <c r="D15" s="29"/>
      <c r="E15" s="94"/>
      <c r="F15" s="52"/>
      <c r="G15" s="52"/>
      <c r="H15" s="125">
        <v>8</v>
      </c>
      <c r="I15" s="125"/>
      <c r="J15" s="125"/>
      <c r="K15" s="125"/>
      <c r="L15" s="125"/>
      <c r="M15" s="143"/>
      <c r="N15" s="144"/>
      <c r="O15" s="144"/>
      <c r="P15" s="144"/>
      <c r="Q15" s="144"/>
      <c r="R15" s="144"/>
      <c r="S15" s="144"/>
      <c r="T15" s="144"/>
      <c r="U15" s="144"/>
    </row>
    <row r="16" spans="1:27" ht="51" x14ac:dyDescent="0.2">
      <c r="A16" s="28" t="s">
        <v>82</v>
      </c>
      <c r="B16" s="73" t="s">
        <v>291</v>
      </c>
      <c r="C16" s="282" t="b">
        <v>0</v>
      </c>
      <c r="D16" s="29"/>
      <c r="E16" s="94"/>
      <c r="F16" s="52"/>
      <c r="G16" s="52"/>
      <c r="H16" s="125">
        <v>5</v>
      </c>
      <c r="I16" s="125"/>
      <c r="J16" s="125"/>
      <c r="K16" s="125"/>
      <c r="L16" s="125"/>
      <c r="M16" s="143"/>
      <c r="N16" s="144"/>
      <c r="O16" s="144"/>
      <c r="P16" s="144"/>
      <c r="Q16" s="144"/>
      <c r="R16" s="144"/>
      <c r="S16" s="144"/>
      <c r="T16" s="144"/>
      <c r="U16" s="144"/>
    </row>
    <row r="17" spans="1:21" ht="38.25" x14ac:dyDescent="0.2">
      <c r="A17" s="28" t="s">
        <v>83</v>
      </c>
      <c r="B17" s="73" t="s">
        <v>84</v>
      </c>
      <c r="C17" s="282" t="b">
        <v>0</v>
      </c>
      <c r="D17" s="29"/>
      <c r="E17" s="94"/>
      <c r="F17" s="52"/>
      <c r="G17" s="52"/>
      <c r="H17" s="125">
        <v>2</v>
      </c>
      <c r="I17" s="125"/>
      <c r="J17" s="125"/>
      <c r="K17" s="125"/>
      <c r="L17" s="125"/>
      <c r="M17" s="143"/>
      <c r="N17" s="144"/>
      <c r="O17" s="144"/>
      <c r="P17" s="144"/>
      <c r="Q17" s="144"/>
      <c r="R17" s="144"/>
      <c r="S17" s="144"/>
      <c r="T17" s="144"/>
      <c r="U17" s="144"/>
    </row>
    <row r="18" spans="1:21" hidden="1" x14ac:dyDescent="0.2">
      <c r="A18" s="30"/>
      <c r="B18" s="31"/>
      <c r="C18" s="31"/>
      <c r="D18" s="32">
        <f>SUM(D5:D17)</f>
        <v>0</v>
      </c>
      <c r="E18" s="95"/>
      <c r="F18" s="33"/>
      <c r="G18" s="33"/>
      <c r="H18" s="125">
        <v>0</v>
      </c>
      <c r="I18" s="125"/>
      <c r="J18" s="125"/>
      <c r="K18" s="125"/>
      <c r="L18" s="125"/>
      <c r="M18" s="143"/>
      <c r="N18" s="144"/>
      <c r="O18" s="144"/>
      <c r="P18" s="144"/>
      <c r="Q18" s="144"/>
      <c r="R18" s="144"/>
      <c r="S18" s="144"/>
      <c r="T18" s="144"/>
      <c r="U18" s="144"/>
    </row>
    <row r="19" spans="1:21" ht="30" customHeight="1" x14ac:dyDescent="0.2">
      <c r="A19" s="245" t="s">
        <v>62</v>
      </c>
      <c r="B19" s="246"/>
      <c r="C19" s="79"/>
      <c r="D19" s="36">
        <f>IFERROR(SUM(D21,D22,D23,D24,D25,D26,D27,D29,D30)/(COUNTA(D21,D22,D23,D24,D25,D26,D27,D29,D30)*10),0)</f>
        <v>0</v>
      </c>
      <c r="E19" s="96" t="s">
        <v>60</v>
      </c>
      <c r="F19" s="37" t="s">
        <v>60</v>
      </c>
      <c r="G19" s="38" t="s">
        <v>85</v>
      </c>
      <c r="H19" s="125"/>
      <c r="I19" s="125"/>
      <c r="J19" s="125"/>
      <c r="K19" s="125"/>
      <c r="L19" s="125"/>
      <c r="M19" s="143"/>
      <c r="N19" s="144"/>
      <c r="O19" s="144"/>
      <c r="P19" s="144"/>
      <c r="Q19" s="144"/>
      <c r="R19" s="144"/>
      <c r="S19" s="144"/>
      <c r="T19" s="144"/>
      <c r="U19" s="144"/>
    </row>
    <row r="21" spans="1:21" ht="38.25" x14ac:dyDescent="0.2">
      <c r="A21" s="28" t="s">
        <v>86</v>
      </c>
      <c r="B21" s="88" t="s">
        <v>87</v>
      </c>
      <c r="C21" s="284" t="b">
        <v>0</v>
      </c>
      <c r="D21" s="29"/>
      <c r="E21" s="94"/>
      <c r="F21" s="52"/>
      <c r="G21" s="52"/>
      <c r="H21" s="125"/>
      <c r="I21" s="125"/>
      <c r="J21" s="125"/>
      <c r="K21" s="125"/>
      <c r="L21" s="125"/>
      <c r="M21" s="143"/>
      <c r="N21" s="144"/>
      <c r="O21" s="144"/>
      <c r="P21" s="144"/>
      <c r="Q21" s="144"/>
      <c r="R21" s="144"/>
      <c r="S21" s="144"/>
      <c r="T21" s="144"/>
      <c r="U21" s="144"/>
    </row>
    <row r="22" spans="1:21" ht="25.5" x14ac:dyDescent="0.2">
      <c r="A22" s="28" t="s">
        <v>88</v>
      </c>
      <c r="B22" s="73" t="s">
        <v>89</v>
      </c>
      <c r="C22" s="284" t="b">
        <v>0</v>
      </c>
      <c r="D22" s="29"/>
      <c r="E22" s="94"/>
      <c r="F22" s="52"/>
      <c r="G22" s="52"/>
      <c r="H22" s="125"/>
      <c r="I22" s="125"/>
      <c r="J22" s="125"/>
      <c r="K22" s="125"/>
      <c r="L22" s="125"/>
      <c r="M22" s="143"/>
      <c r="N22" s="144"/>
      <c r="O22" s="144"/>
      <c r="P22" s="144"/>
      <c r="Q22" s="144"/>
      <c r="R22" s="144"/>
      <c r="S22" s="144"/>
      <c r="T22" s="144"/>
      <c r="U22" s="144"/>
    </row>
    <row r="23" spans="1:21" ht="63.75" x14ac:dyDescent="0.2">
      <c r="A23" s="28" t="s">
        <v>90</v>
      </c>
      <c r="B23" s="73" t="s">
        <v>91</v>
      </c>
      <c r="C23" s="284" t="b">
        <v>0</v>
      </c>
      <c r="D23" s="29"/>
      <c r="E23" s="94"/>
      <c r="F23" s="52"/>
      <c r="G23" s="52"/>
      <c r="H23" s="125"/>
      <c r="I23" s="125"/>
      <c r="J23" s="125"/>
      <c r="K23" s="125"/>
      <c r="L23" s="125"/>
      <c r="M23" s="143"/>
      <c r="N23" s="144"/>
      <c r="O23" s="144"/>
      <c r="P23" s="144"/>
      <c r="Q23" s="144"/>
      <c r="R23" s="144"/>
      <c r="S23" s="144"/>
      <c r="T23" s="144"/>
      <c r="U23" s="144"/>
    </row>
    <row r="24" spans="1:21" ht="51" x14ac:dyDescent="0.2">
      <c r="A24" s="28" t="s">
        <v>92</v>
      </c>
      <c r="B24" s="73" t="s">
        <v>93</v>
      </c>
      <c r="C24" s="284" t="b">
        <v>0</v>
      </c>
      <c r="D24" s="29"/>
      <c r="E24" s="94"/>
      <c r="F24" s="52"/>
      <c r="G24" s="52"/>
      <c r="H24" s="125"/>
      <c r="I24" s="125"/>
      <c r="J24" s="125"/>
      <c r="K24" s="125"/>
      <c r="L24" s="125"/>
      <c r="M24" s="143"/>
      <c r="N24" s="144"/>
      <c r="O24" s="144"/>
      <c r="P24" s="144"/>
      <c r="Q24" s="144"/>
      <c r="R24" s="144"/>
      <c r="S24" s="144"/>
      <c r="T24" s="144"/>
      <c r="U24" s="144"/>
    </row>
    <row r="25" spans="1:21" ht="38.25" x14ac:dyDescent="0.2">
      <c r="A25" s="28" t="s">
        <v>94</v>
      </c>
      <c r="B25" s="73" t="s">
        <v>95</v>
      </c>
      <c r="C25" s="284" t="b">
        <v>0</v>
      </c>
      <c r="D25" s="29"/>
      <c r="E25" s="94"/>
      <c r="F25" s="52"/>
      <c r="G25" s="52"/>
      <c r="H25" s="125"/>
      <c r="I25" s="125"/>
      <c r="J25" s="125"/>
      <c r="K25" s="125"/>
      <c r="L25" s="125"/>
      <c r="M25" s="143"/>
      <c r="N25" s="144"/>
      <c r="O25" s="144"/>
      <c r="P25" s="144"/>
      <c r="Q25" s="144"/>
      <c r="R25" s="144"/>
      <c r="S25" s="144"/>
      <c r="T25" s="144"/>
      <c r="U25" s="144"/>
    </row>
    <row r="26" spans="1:21" ht="25.5" x14ac:dyDescent="0.2">
      <c r="A26" s="28" t="s">
        <v>96</v>
      </c>
      <c r="B26" s="87" t="s">
        <v>97</v>
      </c>
      <c r="C26" s="284" t="b">
        <v>0</v>
      </c>
      <c r="D26" s="29"/>
      <c r="E26" s="94"/>
      <c r="F26" s="52"/>
      <c r="G26" s="52"/>
      <c r="H26" s="125"/>
      <c r="I26" s="125"/>
      <c r="J26" s="125"/>
      <c r="K26" s="125"/>
      <c r="L26" s="125"/>
      <c r="M26" s="143"/>
      <c r="N26" s="144"/>
      <c r="O26" s="144"/>
      <c r="P26" s="144"/>
      <c r="Q26" s="144"/>
      <c r="R26" s="144"/>
      <c r="S26" s="144"/>
      <c r="T26" s="144"/>
      <c r="U26" s="144"/>
    </row>
    <row r="27" spans="1:21" ht="38.25" x14ac:dyDescent="0.2">
      <c r="A27" s="28" t="s">
        <v>98</v>
      </c>
      <c r="B27" s="73" t="s">
        <v>99</v>
      </c>
      <c r="C27" s="284" t="b">
        <v>0</v>
      </c>
      <c r="D27" s="29"/>
      <c r="E27" s="94"/>
      <c r="F27" s="52"/>
      <c r="G27" s="52"/>
      <c r="H27" s="125"/>
      <c r="I27" s="125"/>
      <c r="J27" s="125"/>
      <c r="K27" s="125"/>
      <c r="L27" s="125"/>
      <c r="M27" s="143"/>
      <c r="N27" s="144"/>
      <c r="O27" s="144"/>
      <c r="P27" s="144"/>
      <c r="Q27" s="144"/>
      <c r="R27" s="144"/>
      <c r="S27" s="144"/>
      <c r="T27" s="144"/>
      <c r="U27" s="144"/>
    </row>
    <row r="28" spans="1:21" ht="25.5" x14ac:dyDescent="0.2">
      <c r="A28" s="28" t="s">
        <v>100</v>
      </c>
      <c r="B28" s="73" t="s">
        <v>101</v>
      </c>
      <c r="C28" s="284" t="b">
        <v>0</v>
      </c>
      <c r="D28" s="29"/>
      <c r="E28" s="94"/>
      <c r="F28" s="52"/>
      <c r="G28" s="52"/>
      <c r="H28" s="125"/>
      <c r="I28" s="125"/>
      <c r="J28" s="125"/>
      <c r="K28" s="125"/>
      <c r="L28" s="125"/>
      <c r="M28" s="143"/>
      <c r="N28" s="144"/>
      <c r="O28" s="144"/>
      <c r="P28" s="144"/>
      <c r="Q28" s="144"/>
      <c r="R28" s="144"/>
      <c r="S28" s="144"/>
      <c r="T28" s="144"/>
      <c r="U28" s="144"/>
    </row>
    <row r="29" spans="1:21" ht="38.25" x14ac:dyDescent="0.2">
      <c r="A29" s="28" t="s">
        <v>102</v>
      </c>
      <c r="B29" s="73" t="s">
        <v>103</v>
      </c>
      <c r="C29" s="284" t="b">
        <v>0</v>
      </c>
      <c r="D29" s="29"/>
      <c r="E29" s="94"/>
      <c r="F29" s="52"/>
      <c r="G29" s="52"/>
      <c r="H29" s="125"/>
      <c r="I29" s="125"/>
      <c r="J29" s="125"/>
      <c r="K29" s="125"/>
      <c r="L29" s="125"/>
      <c r="M29" s="143"/>
      <c r="N29" s="144"/>
      <c r="O29" s="144"/>
      <c r="P29" s="144"/>
      <c r="Q29" s="144"/>
      <c r="R29" s="144"/>
      <c r="S29" s="144"/>
      <c r="T29" s="144"/>
      <c r="U29" s="144"/>
    </row>
    <row r="30" spans="1:21" ht="37.5" x14ac:dyDescent="0.2">
      <c r="A30" s="28" t="s">
        <v>104</v>
      </c>
      <c r="B30" s="73" t="s">
        <v>105</v>
      </c>
      <c r="C30" s="284" t="b">
        <v>0</v>
      </c>
      <c r="D30" s="29"/>
      <c r="E30" s="94"/>
      <c r="F30" s="52"/>
      <c r="G30" s="52"/>
      <c r="H30" s="125"/>
      <c r="I30" s="125"/>
      <c r="J30" s="125"/>
      <c r="K30" s="125"/>
      <c r="L30" s="125"/>
      <c r="M30" s="143"/>
      <c r="N30" s="144"/>
      <c r="O30" s="144"/>
      <c r="P30" s="144"/>
      <c r="Q30" s="144"/>
      <c r="R30" s="144"/>
      <c r="S30" s="144"/>
      <c r="T30" s="144"/>
      <c r="U30" s="144"/>
    </row>
    <row r="31" spans="1:21" hidden="1" x14ac:dyDescent="0.2">
      <c r="A31" s="30"/>
      <c r="B31" s="31"/>
      <c r="C31" s="31"/>
      <c r="D31" s="32">
        <f>SUM(D21:D30)</f>
        <v>0</v>
      </c>
      <c r="E31" s="95"/>
      <c r="F31" s="33"/>
      <c r="G31" s="33"/>
      <c r="H31" s="125"/>
      <c r="I31" s="125"/>
      <c r="J31" s="125"/>
      <c r="K31" s="125"/>
      <c r="L31" s="125"/>
      <c r="M31" s="143"/>
      <c r="N31" s="144"/>
      <c r="O31" s="144"/>
      <c r="P31" s="144"/>
      <c r="Q31" s="144"/>
      <c r="R31" s="144"/>
      <c r="S31" s="144"/>
      <c r="T31" s="144"/>
      <c r="U31" s="144"/>
    </row>
    <row r="32" spans="1:21" ht="30" customHeight="1" x14ac:dyDescent="0.2">
      <c r="A32" s="243" t="s">
        <v>19</v>
      </c>
      <c r="B32" s="244"/>
      <c r="C32" s="78"/>
      <c r="D32" s="36">
        <f>IFERROR(SUM(D33:D37)/(COUNTA(D33:D37)*10),0)</f>
        <v>0</v>
      </c>
      <c r="E32" s="96" t="s">
        <v>60</v>
      </c>
      <c r="F32" s="37" t="s">
        <v>60</v>
      </c>
      <c r="G32" s="38" t="s">
        <v>85</v>
      </c>
      <c r="H32" s="125"/>
      <c r="I32" s="125"/>
      <c r="J32" s="125"/>
      <c r="K32" s="125"/>
      <c r="L32" s="125"/>
      <c r="M32" s="143"/>
      <c r="N32" s="144"/>
      <c r="O32" s="144"/>
      <c r="P32" s="144"/>
      <c r="Q32" s="144"/>
      <c r="R32" s="144"/>
      <c r="S32" s="144"/>
      <c r="T32" s="144"/>
      <c r="U32" s="144"/>
    </row>
    <row r="33" spans="1:21" ht="51" x14ac:dyDescent="0.2">
      <c r="A33" s="28" t="s">
        <v>106</v>
      </c>
      <c r="B33" s="73" t="s">
        <v>107</v>
      </c>
      <c r="C33" s="283" t="b">
        <v>0</v>
      </c>
      <c r="D33" s="29"/>
      <c r="E33" s="97"/>
      <c r="F33" s="52"/>
      <c r="G33" s="52"/>
      <c r="H33" s="125"/>
      <c r="I33" s="125"/>
      <c r="J33" s="125"/>
      <c r="K33" s="125"/>
      <c r="L33" s="125"/>
      <c r="M33" s="143"/>
      <c r="N33" s="144"/>
      <c r="O33" s="144"/>
      <c r="P33" s="144"/>
      <c r="Q33" s="144"/>
      <c r="R33" s="144"/>
      <c r="S33" s="144"/>
      <c r="T33" s="144"/>
      <c r="U33" s="144"/>
    </row>
    <row r="34" spans="1:21" ht="38.25" x14ac:dyDescent="0.2">
      <c r="A34" s="28" t="s">
        <v>108</v>
      </c>
      <c r="B34" s="73" t="s">
        <v>109</v>
      </c>
      <c r="C34" s="283" t="b">
        <v>0</v>
      </c>
      <c r="D34" s="29"/>
      <c r="E34" s="97"/>
      <c r="F34" s="34"/>
      <c r="G34" s="53"/>
      <c r="H34" s="125"/>
      <c r="I34" s="125"/>
      <c r="J34" s="125"/>
      <c r="K34" s="125"/>
      <c r="L34" s="125"/>
      <c r="M34" s="143"/>
      <c r="N34" s="144"/>
      <c r="O34" s="144"/>
      <c r="P34" s="144"/>
      <c r="Q34" s="144"/>
      <c r="R34" s="144"/>
      <c r="S34" s="144"/>
      <c r="T34" s="144"/>
      <c r="U34" s="144"/>
    </row>
    <row r="35" spans="1:21" ht="38.25" x14ac:dyDescent="0.2">
      <c r="A35" s="28" t="s">
        <v>110</v>
      </c>
      <c r="B35" s="73" t="s">
        <v>111</v>
      </c>
      <c r="C35" s="283" t="b">
        <v>0</v>
      </c>
      <c r="D35" s="29"/>
      <c r="E35" s="97"/>
      <c r="F35" s="34"/>
      <c r="G35" s="53"/>
      <c r="H35" s="125"/>
      <c r="I35" s="125"/>
      <c r="J35" s="125"/>
      <c r="K35" s="125"/>
      <c r="L35" s="125"/>
      <c r="M35" s="143"/>
      <c r="N35" s="144"/>
      <c r="O35" s="144"/>
      <c r="P35" s="144"/>
      <c r="Q35" s="144"/>
      <c r="R35" s="144"/>
      <c r="S35" s="144"/>
      <c r="T35" s="144"/>
      <c r="U35" s="144"/>
    </row>
    <row r="36" spans="1:21" ht="38.25" x14ac:dyDescent="0.2">
      <c r="A36" s="28" t="s">
        <v>112</v>
      </c>
      <c r="B36" s="73" t="s">
        <v>292</v>
      </c>
      <c r="C36" s="283" t="b">
        <v>0</v>
      </c>
      <c r="D36" s="29"/>
      <c r="E36" s="97"/>
      <c r="F36" s="52"/>
      <c r="G36" s="52"/>
      <c r="H36" s="125"/>
      <c r="I36" s="125"/>
      <c r="J36" s="125"/>
      <c r="K36" s="125"/>
      <c r="L36" s="125"/>
      <c r="M36" s="143"/>
      <c r="N36" s="144"/>
      <c r="O36" s="144"/>
      <c r="P36" s="144"/>
      <c r="Q36" s="144"/>
      <c r="R36" s="144"/>
      <c r="S36" s="144"/>
      <c r="T36" s="144"/>
      <c r="U36" s="144"/>
    </row>
    <row r="37" spans="1:21" ht="25.5" x14ac:dyDescent="0.2">
      <c r="A37" s="28" t="s">
        <v>113</v>
      </c>
      <c r="B37" s="73" t="s">
        <v>282</v>
      </c>
      <c r="C37" s="283" t="b">
        <v>0</v>
      </c>
      <c r="D37" s="29"/>
      <c r="E37" s="94"/>
      <c r="F37" s="52"/>
      <c r="G37" s="52"/>
      <c r="H37" s="125"/>
      <c r="I37" s="125"/>
      <c r="J37" s="125"/>
      <c r="K37" s="125"/>
      <c r="L37" s="125"/>
      <c r="M37" s="143"/>
      <c r="N37" s="144"/>
      <c r="O37" s="144"/>
      <c r="P37" s="144"/>
      <c r="Q37" s="144"/>
      <c r="R37" s="144"/>
      <c r="S37" s="144"/>
      <c r="T37" s="144"/>
      <c r="U37" s="144"/>
    </row>
    <row r="38" spans="1:21" hidden="1" x14ac:dyDescent="0.2">
      <c r="A38" s="30"/>
      <c r="B38" s="31"/>
      <c r="C38" s="31"/>
      <c r="D38" s="32">
        <f>SUM(D33:D37)</f>
        <v>0</v>
      </c>
      <c r="E38" s="95"/>
      <c r="F38" s="33"/>
      <c r="G38" s="33"/>
      <c r="H38" s="125"/>
      <c r="I38" s="125"/>
      <c r="J38" s="125"/>
      <c r="K38" s="125"/>
      <c r="L38" s="125"/>
      <c r="M38" s="143"/>
      <c r="N38" s="144"/>
      <c r="O38" s="144"/>
      <c r="P38" s="144"/>
      <c r="Q38" s="144"/>
      <c r="R38" s="144"/>
      <c r="S38" s="144"/>
      <c r="T38" s="144"/>
      <c r="U38" s="144"/>
    </row>
    <row r="39" spans="1:21" ht="30" customHeight="1" x14ac:dyDescent="0.2">
      <c r="A39" s="243" t="s">
        <v>22</v>
      </c>
      <c r="B39" s="244"/>
      <c r="C39" s="78"/>
      <c r="D39" s="36">
        <f>IFERROR(SUM(D40:D50)/(COUNTA(D40:D50)*10),0)</f>
        <v>0</v>
      </c>
      <c r="E39" s="96" t="s">
        <v>60</v>
      </c>
      <c r="F39" s="37" t="s">
        <v>60</v>
      </c>
      <c r="G39" s="38" t="s">
        <v>85</v>
      </c>
      <c r="H39" s="125"/>
      <c r="I39" s="125"/>
      <c r="J39" s="125"/>
      <c r="K39" s="125"/>
      <c r="L39" s="125"/>
      <c r="M39" s="143"/>
      <c r="N39" s="144"/>
      <c r="O39" s="144"/>
      <c r="P39" s="144"/>
      <c r="Q39" s="144"/>
      <c r="R39" s="144"/>
      <c r="S39" s="144"/>
      <c r="T39" s="144"/>
      <c r="U39" s="144"/>
    </row>
    <row r="40" spans="1:21" ht="63.75" x14ac:dyDescent="0.2">
      <c r="A40" s="28" t="s">
        <v>114</v>
      </c>
      <c r="B40" s="73" t="s">
        <v>293</v>
      </c>
      <c r="C40" s="283" t="b">
        <v>0</v>
      </c>
      <c r="D40" s="29"/>
      <c r="E40" s="94"/>
      <c r="F40" s="52"/>
      <c r="G40" s="52"/>
      <c r="H40" s="125"/>
      <c r="I40" s="125"/>
      <c r="J40" s="125"/>
      <c r="K40" s="125"/>
      <c r="L40" s="125"/>
      <c r="M40" s="143"/>
      <c r="N40" s="144"/>
      <c r="O40" s="144"/>
      <c r="P40" s="144"/>
      <c r="Q40" s="144"/>
      <c r="R40" s="144"/>
      <c r="S40" s="144"/>
      <c r="T40" s="144"/>
      <c r="U40" s="144"/>
    </row>
    <row r="41" spans="1:21" ht="63.75" x14ac:dyDescent="0.2">
      <c r="A41" s="28" t="s">
        <v>115</v>
      </c>
      <c r="B41" s="88" t="s">
        <v>283</v>
      </c>
      <c r="C41" s="283" t="b">
        <v>0</v>
      </c>
      <c r="D41" s="29"/>
      <c r="E41" s="94"/>
      <c r="F41" s="52"/>
      <c r="G41" s="52"/>
      <c r="H41" s="125"/>
      <c r="I41" s="125"/>
      <c r="J41" s="125"/>
      <c r="K41" s="125"/>
      <c r="L41" s="125"/>
      <c r="M41" s="143"/>
      <c r="N41" s="144"/>
      <c r="O41" s="144"/>
      <c r="P41" s="144"/>
      <c r="Q41" s="144"/>
      <c r="R41" s="144"/>
      <c r="S41" s="144"/>
      <c r="T41" s="144"/>
      <c r="U41" s="144"/>
    </row>
    <row r="42" spans="1:21" ht="38.25" x14ac:dyDescent="0.2">
      <c r="A42" s="28" t="s">
        <v>116</v>
      </c>
      <c r="B42" s="73" t="s">
        <v>117</v>
      </c>
      <c r="C42" s="283" t="b">
        <v>0</v>
      </c>
      <c r="D42" s="29"/>
      <c r="E42" s="94"/>
      <c r="F42" s="52"/>
      <c r="G42" s="52"/>
      <c r="H42" s="125"/>
      <c r="I42" s="125"/>
      <c r="J42" s="125"/>
      <c r="K42" s="125"/>
      <c r="L42" s="125"/>
      <c r="M42" s="143"/>
      <c r="N42" s="144"/>
      <c r="O42" s="144"/>
      <c r="P42" s="144"/>
      <c r="Q42" s="144"/>
      <c r="R42" s="144"/>
      <c r="S42" s="144"/>
      <c r="T42" s="144"/>
      <c r="U42" s="144"/>
    </row>
    <row r="43" spans="1:21" ht="89.25" x14ac:dyDescent="0.2">
      <c r="A43" s="28" t="s">
        <v>118</v>
      </c>
      <c r="B43" s="73" t="s">
        <v>119</v>
      </c>
      <c r="C43" s="283" t="b">
        <v>0</v>
      </c>
      <c r="D43" s="29"/>
      <c r="E43" s="94"/>
      <c r="F43" s="52"/>
      <c r="G43" s="52"/>
      <c r="H43" s="125"/>
      <c r="I43" s="125"/>
      <c r="J43" s="125"/>
      <c r="K43" s="125"/>
      <c r="L43" s="125"/>
      <c r="M43" s="143"/>
      <c r="N43" s="144"/>
      <c r="O43" s="144"/>
      <c r="P43" s="144"/>
      <c r="Q43" s="144"/>
      <c r="R43" s="144"/>
      <c r="S43" s="144"/>
      <c r="T43" s="144"/>
      <c r="U43" s="144"/>
    </row>
    <row r="44" spans="1:21" ht="38.25" x14ac:dyDescent="0.2">
      <c r="A44" s="28" t="s">
        <v>120</v>
      </c>
      <c r="B44" s="73" t="s">
        <v>121</v>
      </c>
      <c r="C44" s="283" t="b">
        <v>0</v>
      </c>
      <c r="D44" s="29"/>
      <c r="E44" s="94"/>
      <c r="F44" s="52"/>
      <c r="G44" s="52"/>
      <c r="H44" s="125"/>
      <c r="I44" s="125"/>
      <c r="J44" s="125"/>
      <c r="K44" s="125"/>
      <c r="L44" s="125"/>
      <c r="M44" s="143"/>
      <c r="N44" s="144"/>
      <c r="O44" s="144"/>
      <c r="P44" s="144"/>
      <c r="Q44" s="144"/>
      <c r="R44" s="144"/>
      <c r="S44" s="144"/>
      <c r="T44" s="144"/>
      <c r="U44" s="144"/>
    </row>
    <row r="45" spans="1:21" ht="38.25" x14ac:dyDescent="0.2">
      <c r="A45" s="28" t="s">
        <v>122</v>
      </c>
      <c r="B45" s="73" t="s">
        <v>284</v>
      </c>
      <c r="C45" s="283" t="b">
        <v>0</v>
      </c>
      <c r="D45" s="29"/>
      <c r="E45" s="94"/>
      <c r="F45" s="52"/>
      <c r="G45" s="52"/>
      <c r="H45" s="125"/>
      <c r="I45" s="125"/>
      <c r="J45" s="125"/>
      <c r="K45" s="125"/>
      <c r="L45" s="125"/>
      <c r="M45" s="143"/>
      <c r="N45" s="144"/>
      <c r="O45" s="144"/>
      <c r="P45" s="144"/>
      <c r="Q45" s="144"/>
      <c r="R45" s="144"/>
      <c r="S45" s="144"/>
      <c r="T45" s="144"/>
      <c r="U45" s="144"/>
    </row>
    <row r="46" spans="1:21" ht="38.25" x14ac:dyDescent="0.2">
      <c r="A46" s="28" t="s">
        <v>123</v>
      </c>
      <c r="B46" s="73" t="s">
        <v>124</v>
      </c>
      <c r="C46" s="283" t="b">
        <v>0</v>
      </c>
      <c r="D46" s="29"/>
      <c r="E46" s="94"/>
      <c r="F46" s="52"/>
      <c r="G46" s="52"/>
      <c r="H46" s="125"/>
      <c r="I46" s="125"/>
      <c r="J46" s="125"/>
      <c r="K46" s="125"/>
      <c r="L46" s="125"/>
      <c r="M46" s="143"/>
      <c r="N46" s="144"/>
      <c r="O46" s="144"/>
      <c r="P46" s="144"/>
      <c r="Q46" s="144"/>
      <c r="R46" s="144"/>
      <c r="S46" s="144"/>
      <c r="T46" s="144"/>
      <c r="U46" s="144"/>
    </row>
    <row r="47" spans="1:21" ht="38.25" x14ac:dyDescent="0.2">
      <c r="A47" s="28" t="s">
        <v>125</v>
      </c>
      <c r="B47" s="88" t="s">
        <v>285</v>
      </c>
      <c r="C47" s="283" t="b">
        <v>0</v>
      </c>
      <c r="D47" s="29"/>
      <c r="E47" s="94"/>
      <c r="F47" s="52"/>
      <c r="G47" s="52"/>
      <c r="H47" s="125"/>
      <c r="I47" s="125"/>
      <c r="J47" s="125"/>
      <c r="K47" s="125"/>
      <c r="L47" s="125"/>
      <c r="M47" s="143"/>
      <c r="N47" s="144"/>
      <c r="O47" s="144"/>
      <c r="P47" s="144"/>
      <c r="Q47" s="144"/>
      <c r="R47" s="144"/>
      <c r="S47" s="144"/>
      <c r="T47" s="144"/>
      <c r="U47" s="144"/>
    </row>
    <row r="48" spans="1:21" ht="38.25" x14ac:dyDescent="0.2">
      <c r="A48" s="28" t="s">
        <v>126</v>
      </c>
      <c r="B48" s="88" t="s">
        <v>127</v>
      </c>
      <c r="C48" s="283" t="b">
        <v>0</v>
      </c>
      <c r="D48" s="29"/>
      <c r="E48" s="94"/>
      <c r="F48" s="52"/>
      <c r="G48" s="52"/>
      <c r="H48" s="125"/>
      <c r="I48" s="125"/>
      <c r="J48" s="125"/>
      <c r="K48" s="125"/>
      <c r="L48" s="125"/>
      <c r="M48" s="143"/>
      <c r="N48" s="144"/>
      <c r="O48" s="144"/>
      <c r="P48" s="144"/>
      <c r="Q48" s="144"/>
      <c r="R48" s="144"/>
      <c r="S48" s="144"/>
      <c r="T48" s="144"/>
      <c r="U48" s="144"/>
    </row>
    <row r="49" spans="1:27" ht="51" x14ac:dyDescent="0.2">
      <c r="A49" s="28" t="s">
        <v>128</v>
      </c>
      <c r="B49" s="88" t="s">
        <v>129</v>
      </c>
      <c r="C49" s="283" t="b">
        <v>0</v>
      </c>
      <c r="D49" s="29"/>
      <c r="E49" s="98"/>
      <c r="F49" s="73"/>
      <c r="G49" s="52"/>
      <c r="H49" s="125"/>
      <c r="I49" s="125"/>
      <c r="J49" s="125"/>
      <c r="K49" s="125"/>
      <c r="L49" s="125"/>
      <c r="M49" s="143"/>
      <c r="N49" s="144"/>
      <c r="O49" s="144"/>
      <c r="P49" s="144"/>
      <c r="Q49" s="144"/>
      <c r="R49" s="144"/>
      <c r="S49" s="144"/>
      <c r="T49" s="144"/>
      <c r="U49" s="144"/>
    </row>
    <row r="50" spans="1:27" ht="38.25" x14ac:dyDescent="0.2">
      <c r="A50" s="28" t="s">
        <v>130</v>
      </c>
      <c r="B50" s="73" t="s">
        <v>131</v>
      </c>
      <c r="C50" s="283" t="b">
        <v>0</v>
      </c>
      <c r="D50" s="29"/>
      <c r="E50" s="94"/>
      <c r="F50" s="52"/>
      <c r="G50" s="52"/>
      <c r="H50" s="125"/>
      <c r="I50" s="125"/>
      <c r="J50" s="125"/>
      <c r="K50" s="125"/>
      <c r="L50" s="125"/>
      <c r="M50" s="143"/>
      <c r="N50" s="144"/>
      <c r="O50" s="144"/>
      <c r="P50" s="144"/>
      <c r="Q50" s="144"/>
      <c r="R50" s="144"/>
      <c r="S50" s="144"/>
      <c r="T50" s="144"/>
      <c r="U50" s="144"/>
    </row>
    <row r="51" spans="1:27" hidden="1" x14ac:dyDescent="0.2">
      <c r="A51" s="30"/>
      <c r="B51" s="31"/>
      <c r="C51" s="31"/>
      <c r="D51" s="32">
        <f>SUM(D40:D50)</f>
        <v>0</v>
      </c>
      <c r="E51" s="95"/>
      <c r="F51" s="33"/>
      <c r="G51" s="33"/>
      <c r="H51" s="125"/>
      <c r="I51" s="125"/>
      <c r="J51" s="125"/>
      <c r="K51" s="125"/>
      <c r="L51" s="125"/>
      <c r="M51" s="143"/>
      <c r="N51" s="144"/>
      <c r="O51" s="144"/>
      <c r="P51" s="144"/>
      <c r="Q51" s="144"/>
      <c r="R51" s="144"/>
      <c r="S51" s="144"/>
      <c r="T51" s="144"/>
      <c r="U51" s="144"/>
    </row>
    <row r="52" spans="1:27" ht="30" customHeight="1" x14ac:dyDescent="0.2">
      <c r="A52" s="243" t="s">
        <v>25</v>
      </c>
      <c r="B52" s="244"/>
      <c r="C52" s="78"/>
      <c r="D52" s="36">
        <f>IFERROR(SUM(D53:D58)/(COUNTA(D53:D58)*10),0)</f>
        <v>0</v>
      </c>
      <c r="E52" s="96" t="s">
        <v>60</v>
      </c>
      <c r="F52" s="37" t="s">
        <v>60</v>
      </c>
      <c r="G52" s="38" t="s">
        <v>85</v>
      </c>
      <c r="H52" s="125"/>
      <c r="I52" s="125"/>
      <c r="J52" s="125"/>
      <c r="K52" s="125"/>
      <c r="L52" s="125"/>
      <c r="M52" s="143"/>
      <c r="N52" s="144"/>
      <c r="O52" s="144"/>
      <c r="P52" s="144"/>
      <c r="Q52" s="144"/>
      <c r="R52" s="144"/>
      <c r="S52" s="144"/>
      <c r="T52" s="144"/>
      <c r="U52" s="144"/>
    </row>
    <row r="53" spans="1:27" ht="25.5" x14ac:dyDescent="0.2">
      <c r="A53" s="35">
        <v>41</v>
      </c>
      <c r="B53" s="73" t="s">
        <v>132</v>
      </c>
      <c r="C53" s="283" t="b">
        <v>0</v>
      </c>
      <c r="D53" s="29"/>
      <c r="E53" s="97"/>
      <c r="F53" s="53"/>
      <c r="G53" s="53"/>
      <c r="H53" s="125"/>
      <c r="I53" s="125"/>
      <c r="J53" s="125"/>
      <c r="K53" s="125"/>
      <c r="L53" s="125"/>
      <c r="M53" s="143"/>
      <c r="N53" s="144"/>
      <c r="O53" s="144"/>
      <c r="P53" s="144"/>
      <c r="Q53" s="144"/>
      <c r="R53" s="144"/>
      <c r="S53" s="144"/>
      <c r="T53" s="144"/>
      <c r="U53" s="144"/>
    </row>
    <row r="54" spans="1:27" ht="25.5" x14ac:dyDescent="0.2">
      <c r="A54" s="35">
        <v>42</v>
      </c>
      <c r="B54" s="88" t="s">
        <v>133</v>
      </c>
      <c r="C54" s="283" t="b">
        <v>0</v>
      </c>
      <c r="D54" s="29"/>
      <c r="E54" s="97"/>
      <c r="F54" s="34"/>
      <c r="G54" s="53"/>
      <c r="H54" s="125"/>
      <c r="I54" s="125"/>
      <c r="J54" s="125"/>
      <c r="K54" s="125"/>
      <c r="L54" s="125"/>
      <c r="M54" s="143"/>
      <c r="N54" s="144"/>
      <c r="O54" s="144"/>
      <c r="P54" s="144"/>
      <c r="Q54" s="144"/>
      <c r="R54" s="144"/>
      <c r="S54" s="144"/>
      <c r="T54" s="144"/>
      <c r="U54" s="144"/>
    </row>
    <row r="55" spans="1:27" ht="38.25" x14ac:dyDescent="0.2">
      <c r="A55" s="35">
        <v>43</v>
      </c>
      <c r="B55" s="73" t="s">
        <v>280</v>
      </c>
      <c r="C55" s="283" t="b">
        <v>0</v>
      </c>
      <c r="D55" s="29"/>
      <c r="E55" s="97"/>
      <c r="F55" s="52"/>
      <c r="G55" s="52"/>
      <c r="H55" s="128"/>
      <c r="I55" s="125"/>
      <c r="J55" s="125"/>
      <c r="K55" s="125"/>
      <c r="L55" s="125"/>
      <c r="M55" s="143"/>
      <c r="N55" s="144"/>
      <c r="O55" s="144"/>
      <c r="P55" s="144"/>
      <c r="Q55" s="144"/>
      <c r="R55" s="144"/>
      <c r="S55" s="144"/>
      <c r="T55" s="144"/>
      <c r="U55" s="144"/>
    </row>
    <row r="56" spans="1:27" ht="25.5" x14ac:dyDescent="0.2">
      <c r="A56" s="35">
        <v>44</v>
      </c>
      <c r="B56" s="73" t="s">
        <v>134</v>
      </c>
      <c r="C56" s="283" t="b">
        <v>0</v>
      </c>
      <c r="D56" s="29"/>
      <c r="E56" s="97"/>
      <c r="F56" s="52"/>
      <c r="G56" s="52"/>
      <c r="H56" s="128"/>
      <c r="I56" s="125"/>
      <c r="J56" s="125"/>
      <c r="K56" s="125"/>
      <c r="L56" s="125"/>
      <c r="M56" s="143"/>
      <c r="N56" s="144"/>
      <c r="O56" s="144"/>
      <c r="P56" s="144"/>
      <c r="Q56" s="144"/>
      <c r="R56" s="144"/>
      <c r="S56" s="144"/>
      <c r="T56" s="144"/>
      <c r="U56" s="144"/>
    </row>
    <row r="57" spans="1:27" s="27" customFormat="1" ht="38.25" x14ac:dyDescent="0.2">
      <c r="A57" s="35">
        <v>45</v>
      </c>
      <c r="B57" s="87" t="s">
        <v>135</v>
      </c>
      <c r="C57" s="283" t="b">
        <v>0</v>
      </c>
      <c r="D57" s="29"/>
      <c r="E57" s="97"/>
      <c r="F57" s="52"/>
      <c r="G57" s="52"/>
      <c r="H57" s="125"/>
      <c r="I57" s="127"/>
      <c r="J57" s="125"/>
      <c r="K57" s="125"/>
      <c r="L57" s="125"/>
      <c r="M57" s="143"/>
      <c r="N57" s="149"/>
      <c r="O57" s="149"/>
      <c r="P57" s="149"/>
      <c r="Q57" s="149"/>
      <c r="R57" s="149"/>
      <c r="S57" s="149"/>
      <c r="T57" s="149"/>
      <c r="U57" s="149"/>
      <c r="V57" s="286"/>
      <c r="W57" s="286"/>
      <c r="X57" s="286"/>
      <c r="Y57" s="286"/>
      <c r="Z57" s="286"/>
      <c r="AA57" s="286"/>
    </row>
    <row r="58" spans="1:27" ht="12.75" x14ac:dyDescent="0.2">
      <c r="A58" s="35">
        <v>46</v>
      </c>
      <c r="B58" s="88" t="s">
        <v>286</v>
      </c>
      <c r="C58" s="283" t="b">
        <v>0</v>
      </c>
      <c r="D58" s="29"/>
      <c r="E58" s="97"/>
      <c r="F58" s="52"/>
      <c r="G58" s="52"/>
      <c r="H58" s="125"/>
      <c r="I58" s="125"/>
      <c r="J58" s="125"/>
      <c r="K58" s="125"/>
      <c r="L58" s="125"/>
      <c r="M58" s="143"/>
      <c r="N58" s="144"/>
      <c r="O58" s="144"/>
      <c r="P58" s="144"/>
      <c r="Q58" s="144"/>
      <c r="R58" s="144"/>
      <c r="S58" s="144"/>
      <c r="T58" s="144"/>
      <c r="U58" s="144"/>
    </row>
    <row r="59" spans="1:27" hidden="1" x14ac:dyDescent="0.2">
      <c r="A59" s="30"/>
      <c r="B59" s="31"/>
      <c r="C59" s="31"/>
      <c r="D59" s="32">
        <f>SUM(D53:D58)</f>
        <v>0</v>
      </c>
      <c r="E59" s="95"/>
      <c r="F59" s="33"/>
      <c r="G59" s="33"/>
      <c r="H59" s="125"/>
      <c r="I59" s="125"/>
      <c r="J59" s="125"/>
      <c r="K59" s="125"/>
      <c r="L59" s="125"/>
      <c r="M59" s="143"/>
      <c r="N59" s="144"/>
      <c r="O59" s="144"/>
      <c r="P59" s="144"/>
      <c r="Q59" s="144"/>
      <c r="R59" s="144"/>
      <c r="S59" s="144"/>
      <c r="T59" s="144"/>
      <c r="U59" s="144"/>
    </row>
    <row r="60" spans="1:27" ht="30" customHeight="1" x14ac:dyDescent="0.2">
      <c r="A60" s="243" t="s">
        <v>136</v>
      </c>
      <c r="B60" s="244"/>
      <c r="C60" s="78"/>
      <c r="D60" s="36">
        <f>IFERROR(SUM(D61:D65)/(COUNTA(D61:D65)*10),0)</f>
        <v>0</v>
      </c>
      <c r="E60" s="96" t="s">
        <v>60</v>
      </c>
      <c r="F60" s="37" t="s">
        <v>60</v>
      </c>
      <c r="G60" s="38" t="s">
        <v>85</v>
      </c>
      <c r="H60" s="125"/>
      <c r="I60" s="125"/>
      <c r="J60" s="125"/>
      <c r="K60" s="125"/>
      <c r="L60" s="125"/>
      <c r="M60" s="143"/>
      <c r="N60" s="144"/>
      <c r="O60" s="144"/>
      <c r="P60" s="144"/>
      <c r="Q60" s="144"/>
      <c r="R60" s="144"/>
      <c r="S60" s="144"/>
      <c r="T60" s="144"/>
      <c r="U60" s="144"/>
    </row>
    <row r="61" spans="1:27" ht="12.75" x14ac:dyDescent="0.2">
      <c r="A61" s="35">
        <v>47</v>
      </c>
      <c r="B61" s="73" t="s">
        <v>137</v>
      </c>
      <c r="C61" s="283" t="b">
        <v>0</v>
      </c>
      <c r="D61" s="29"/>
      <c r="E61" s="97"/>
      <c r="F61" s="53"/>
      <c r="G61" s="53"/>
      <c r="H61" s="125"/>
      <c r="I61" s="125"/>
      <c r="J61" s="125"/>
      <c r="K61" s="125"/>
      <c r="L61" s="125"/>
      <c r="M61" s="143"/>
      <c r="N61" s="144"/>
      <c r="O61" s="144"/>
      <c r="P61" s="144"/>
      <c r="Q61" s="144"/>
      <c r="R61" s="144"/>
      <c r="S61" s="144"/>
      <c r="T61" s="144"/>
      <c r="U61" s="144"/>
    </row>
    <row r="62" spans="1:27" ht="12.75" x14ac:dyDescent="0.2">
      <c r="A62" s="35">
        <v>48</v>
      </c>
      <c r="B62" s="73" t="s">
        <v>138</v>
      </c>
      <c r="C62" s="283" t="b">
        <v>0</v>
      </c>
      <c r="D62" s="29"/>
      <c r="E62" s="97"/>
      <c r="F62" s="34"/>
      <c r="G62" s="53"/>
      <c r="H62" s="125"/>
      <c r="I62" s="125"/>
      <c r="J62" s="125"/>
      <c r="K62" s="125"/>
      <c r="L62" s="125"/>
      <c r="M62" s="143"/>
      <c r="N62" s="144"/>
      <c r="O62" s="144"/>
      <c r="P62" s="144"/>
      <c r="Q62" s="144"/>
      <c r="R62" s="144"/>
      <c r="S62" s="144"/>
      <c r="T62" s="144"/>
      <c r="U62" s="144"/>
    </row>
    <row r="63" spans="1:27" ht="12.75" x14ac:dyDescent="0.2">
      <c r="A63" s="35">
        <v>49</v>
      </c>
      <c r="B63" s="73" t="s">
        <v>139</v>
      </c>
      <c r="C63" s="283" t="b">
        <v>0</v>
      </c>
      <c r="D63" s="29"/>
      <c r="E63" s="94"/>
      <c r="F63" s="52"/>
      <c r="G63" s="53"/>
      <c r="H63" s="128"/>
      <c r="I63" s="125"/>
      <c r="J63" s="125"/>
      <c r="K63" s="125"/>
      <c r="L63" s="125"/>
      <c r="M63" s="143"/>
      <c r="N63" s="144"/>
      <c r="O63" s="144"/>
      <c r="P63" s="144"/>
      <c r="Q63" s="144"/>
      <c r="R63" s="144"/>
      <c r="S63" s="144"/>
      <c r="T63" s="144"/>
      <c r="U63" s="144"/>
    </row>
    <row r="64" spans="1:27" s="27" customFormat="1" ht="12.75" x14ac:dyDescent="0.2">
      <c r="A64" s="35">
        <v>50</v>
      </c>
      <c r="B64" s="73" t="s">
        <v>140</v>
      </c>
      <c r="C64" s="283" t="b">
        <v>0</v>
      </c>
      <c r="D64" s="29"/>
      <c r="E64" s="94"/>
      <c r="F64" s="52"/>
      <c r="G64" s="53"/>
      <c r="H64" s="125"/>
      <c r="I64" s="128"/>
      <c r="J64" s="125"/>
      <c r="K64" s="125"/>
      <c r="L64" s="125"/>
      <c r="M64" s="143"/>
      <c r="N64" s="149"/>
      <c r="O64" s="149"/>
      <c r="P64" s="149"/>
      <c r="Q64" s="149"/>
      <c r="R64" s="149"/>
      <c r="S64" s="149"/>
      <c r="T64" s="149"/>
      <c r="U64" s="149"/>
      <c r="V64" s="286"/>
      <c r="W64" s="286"/>
      <c r="X64" s="286"/>
      <c r="Y64" s="286"/>
      <c r="Z64" s="286"/>
      <c r="AA64" s="286"/>
    </row>
    <row r="65" spans="1:27" s="27" customFormat="1" ht="38.25" x14ac:dyDescent="0.2">
      <c r="A65" s="35">
        <v>51</v>
      </c>
      <c r="B65" s="73" t="s">
        <v>141</v>
      </c>
      <c r="C65" s="283" t="b">
        <v>0</v>
      </c>
      <c r="D65" s="29"/>
      <c r="E65" s="94"/>
      <c r="F65" s="52"/>
      <c r="G65" s="53"/>
      <c r="H65" s="131"/>
      <c r="I65" s="128"/>
      <c r="J65" s="125"/>
      <c r="K65" s="125"/>
      <c r="L65" s="125"/>
      <c r="M65" s="143"/>
      <c r="N65" s="149"/>
      <c r="O65" s="149"/>
      <c r="P65" s="149"/>
      <c r="Q65" s="149"/>
      <c r="R65" s="149"/>
      <c r="S65" s="149"/>
      <c r="T65" s="149"/>
      <c r="U65" s="149"/>
      <c r="V65" s="286"/>
      <c r="W65" s="286"/>
      <c r="X65" s="286"/>
      <c r="Y65" s="286"/>
      <c r="Z65" s="286"/>
      <c r="AA65" s="286"/>
    </row>
    <row r="66" spans="1:27" hidden="1" x14ac:dyDescent="0.2">
      <c r="A66" s="30"/>
      <c r="B66" s="31"/>
      <c r="C66" s="31"/>
      <c r="D66" s="32">
        <f>SUM(D61:D65)</f>
        <v>0</v>
      </c>
      <c r="E66" s="95"/>
      <c r="F66" s="33"/>
      <c r="G66" s="33"/>
      <c r="H66" s="131"/>
      <c r="I66" s="125"/>
      <c r="J66" s="125"/>
      <c r="K66" s="125"/>
      <c r="L66" s="125"/>
      <c r="M66" s="143"/>
      <c r="N66" s="144"/>
      <c r="O66" s="144"/>
      <c r="P66" s="144"/>
      <c r="Q66" s="144"/>
      <c r="R66" s="144"/>
      <c r="S66" s="144"/>
      <c r="T66" s="144"/>
      <c r="U66" s="144"/>
    </row>
    <row r="67" spans="1:27" ht="30" customHeight="1" x14ac:dyDescent="0.2">
      <c r="A67" s="243" t="s">
        <v>142</v>
      </c>
      <c r="B67" s="244"/>
      <c r="C67" s="78"/>
      <c r="D67" s="36">
        <f>IFERROR(SUM(D68:D72)/(COUNTA(D68:D72)*10),0)</f>
        <v>0</v>
      </c>
      <c r="E67" s="96" t="s">
        <v>60</v>
      </c>
      <c r="F67" s="37" t="s">
        <v>60</v>
      </c>
      <c r="G67" s="38" t="s">
        <v>85</v>
      </c>
      <c r="H67" s="131"/>
      <c r="I67" s="125"/>
      <c r="J67" s="125"/>
      <c r="K67" s="125"/>
      <c r="L67" s="125"/>
      <c r="M67" s="143"/>
      <c r="N67" s="144"/>
      <c r="O67" s="144"/>
      <c r="P67" s="144"/>
      <c r="Q67" s="144"/>
      <c r="R67" s="144"/>
      <c r="S67" s="144"/>
      <c r="T67" s="144"/>
      <c r="U67" s="144"/>
    </row>
    <row r="68" spans="1:27" ht="12.75" x14ac:dyDescent="0.2">
      <c r="A68" s="35">
        <v>52</v>
      </c>
      <c r="B68" s="73" t="s">
        <v>143</v>
      </c>
      <c r="C68" s="283" t="b">
        <v>0</v>
      </c>
      <c r="D68" s="29"/>
      <c r="E68" s="97"/>
      <c r="F68" s="53"/>
      <c r="G68" s="53"/>
      <c r="H68" s="132"/>
      <c r="I68" s="125"/>
      <c r="J68" s="125"/>
      <c r="K68" s="125"/>
      <c r="L68" s="125"/>
      <c r="M68" s="143"/>
      <c r="N68" s="144"/>
      <c r="O68" s="144"/>
      <c r="P68" s="144"/>
      <c r="Q68" s="144"/>
      <c r="R68" s="144"/>
      <c r="S68" s="144"/>
      <c r="T68" s="144"/>
      <c r="U68" s="144"/>
    </row>
    <row r="69" spans="1:27" ht="12.75" x14ac:dyDescent="0.2">
      <c r="A69" s="35">
        <v>53</v>
      </c>
      <c r="B69" s="73" t="s">
        <v>144</v>
      </c>
      <c r="C69" s="283" t="b">
        <v>0</v>
      </c>
      <c r="D69" s="29"/>
      <c r="E69" s="97"/>
      <c r="F69" s="34"/>
      <c r="G69" s="53"/>
      <c r="H69" s="132"/>
      <c r="I69" s="125"/>
      <c r="J69" s="125"/>
      <c r="K69" s="125"/>
      <c r="L69" s="125"/>
      <c r="M69" s="143"/>
      <c r="N69" s="144"/>
      <c r="O69" s="144"/>
      <c r="P69" s="144"/>
      <c r="Q69" s="144"/>
      <c r="R69" s="144"/>
      <c r="S69" s="144"/>
      <c r="T69" s="144"/>
      <c r="U69" s="144"/>
    </row>
    <row r="70" spans="1:27" ht="51" x14ac:dyDescent="0.2">
      <c r="A70" s="35">
        <v>54</v>
      </c>
      <c r="B70" s="73" t="s">
        <v>287</v>
      </c>
      <c r="C70" s="283" t="b">
        <v>0</v>
      </c>
      <c r="D70" s="29"/>
      <c r="E70" s="94"/>
      <c r="F70" s="52"/>
      <c r="G70" s="52"/>
      <c r="H70" s="131"/>
      <c r="I70" s="125"/>
      <c r="J70" s="125"/>
      <c r="K70" s="125"/>
      <c r="L70" s="125"/>
      <c r="M70" s="143"/>
      <c r="N70" s="144"/>
      <c r="O70" s="144"/>
      <c r="P70" s="144"/>
      <c r="Q70" s="144"/>
      <c r="R70" s="144"/>
      <c r="S70" s="144"/>
      <c r="T70" s="144"/>
      <c r="U70" s="144"/>
    </row>
    <row r="71" spans="1:27" ht="25.5" x14ac:dyDescent="0.2">
      <c r="A71" s="35">
        <v>55</v>
      </c>
      <c r="B71" s="73" t="s">
        <v>145</v>
      </c>
      <c r="C71" s="283" t="b">
        <v>0</v>
      </c>
      <c r="D71" s="29"/>
      <c r="E71" s="94"/>
      <c r="F71" s="52"/>
      <c r="G71" s="52"/>
      <c r="H71" s="131"/>
      <c r="I71" s="125"/>
      <c r="J71" s="125"/>
      <c r="K71" s="125"/>
      <c r="L71" s="125"/>
      <c r="M71" s="143"/>
      <c r="N71" s="144"/>
      <c r="O71" s="144"/>
      <c r="P71" s="144"/>
      <c r="Q71" s="144"/>
      <c r="R71" s="144"/>
      <c r="S71" s="144"/>
      <c r="T71" s="144"/>
      <c r="U71" s="144"/>
    </row>
    <row r="72" spans="1:27" ht="25.5" x14ac:dyDescent="0.2">
      <c r="A72" s="35">
        <v>56</v>
      </c>
      <c r="B72" s="73" t="s">
        <v>288</v>
      </c>
      <c r="C72" s="283" t="b">
        <v>0</v>
      </c>
      <c r="D72" s="29"/>
      <c r="E72" s="53"/>
      <c r="F72" s="52"/>
      <c r="G72" s="52"/>
      <c r="H72" s="131"/>
      <c r="I72" s="125"/>
      <c r="J72" s="125"/>
      <c r="K72" s="125"/>
      <c r="L72" s="125"/>
      <c r="M72" s="143"/>
      <c r="N72" s="144"/>
      <c r="O72" s="144"/>
      <c r="P72" s="144"/>
      <c r="Q72" s="144"/>
      <c r="R72" s="144"/>
      <c r="S72" s="144"/>
      <c r="T72" s="144"/>
      <c r="U72" s="144"/>
    </row>
    <row r="73" spans="1:27" ht="12.75" hidden="1" x14ac:dyDescent="0.2">
      <c r="A73" s="74"/>
      <c r="B73" s="75"/>
      <c r="C73" s="89"/>
      <c r="D73" s="123">
        <f>SUM(D68:D72)</f>
        <v>0</v>
      </c>
      <c r="E73" s="94"/>
      <c r="F73" s="52"/>
      <c r="G73" s="52"/>
      <c r="H73" s="131"/>
      <c r="I73" s="125"/>
      <c r="J73" s="125"/>
      <c r="K73" s="125"/>
      <c r="L73" s="125"/>
      <c r="M73" s="143"/>
      <c r="N73" s="144"/>
      <c r="O73" s="144"/>
      <c r="P73" s="144"/>
      <c r="Q73" s="144"/>
      <c r="R73" s="144"/>
      <c r="S73" s="144"/>
      <c r="T73" s="144"/>
      <c r="U73" s="144"/>
    </row>
    <row r="74" spans="1:27" ht="30" customHeight="1" x14ac:dyDescent="0.2">
      <c r="A74" s="243" t="s">
        <v>146</v>
      </c>
      <c r="B74" s="244"/>
      <c r="C74" s="78"/>
      <c r="D74" s="36">
        <f>IFERROR(SUM(D75:D85)/(COUNTA(D75:D85)*10),0)</f>
        <v>0</v>
      </c>
      <c r="E74" s="96" t="s">
        <v>60</v>
      </c>
      <c r="F74" s="37" t="s">
        <v>60</v>
      </c>
      <c r="G74" s="38" t="s">
        <v>85</v>
      </c>
      <c r="H74" s="131"/>
      <c r="I74" s="125"/>
      <c r="J74" s="125"/>
      <c r="K74" s="125"/>
      <c r="L74" s="125"/>
      <c r="M74" s="143"/>
      <c r="N74" s="144"/>
      <c r="O74" s="144"/>
      <c r="P74" s="144"/>
      <c r="Q74" s="144"/>
      <c r="R74" s="144"/>
      <c r="S74" s="144"/>
      <c r="T74" s="144"/>
      <c r="U74" s="144"/>
    </row>
    <row r="75" spans="1:27" ht="12.75" x14ac:dyDescent="0.2">
      <c r="A75" s="35">
        <v>57</v>
      </c>
      <c r="B75" s="102" t="s">
        <v>147</v>
      </c>
      <c r="C75" s="283" t="b">
        <v>0</v>
      </c>
      <c r="D75" s="29"/>
      <c r="E75" s="97"/>
      <c r="F75" s="53"/>
      <c r="G75" s="52"/>
      <c r="H75" s="131"/>
      <c r="I75" s="125"/>
      <c r="J75" s="125"/>
      <c r="K75" s="125"/>
      <c r="L75" s="125"/>
      <c r="M75" s="143"/>
      <c r="N75" s="144"/>
      <c r="O75" s="144"/>
      <c r="P75" s="144"/>
      <c r="Q75" s="144"/>
      <c r="R75" s="144"/>
      <c r="S75" s="144"/>
      <c r="T75" s="144"/>
      <c r="U75" s="144"/>
    </row>
    <row r="76" spans="1:27" ht="38.25" x14ac:dyDescent="0.2">
      <c r="A76" s="35">
        <v>58</v>
      </c>
      <c r="B76" s="102" t="s">
        <v>294</v>
      </c>
      <c r="C76" s="283" t="b">
        <v>0</v>
      </c>
      <c r="D76" s="29"/>
      <c r="E76" s="53"/>
      <c r="F76" s="53"/>
      <c r="G76" s="52"/>
      <c r="H76" s="131"/>
      <c r="I76" s="125"/>
      <c r="J76" s="125"/>
      <c r="K76" s="125"/>
      <c r="L76" s="125"/>
      <c r="M76" s="143"/>
      <c r="N76" s="144"/>
      <c r="O76" s="144"/>
      <c r="P76" s="144"/>
      <c r="Q76" s="144"/>
      <c r="R76" s="144"/>
      <c r="S76" s="144"/>
      <c r="T76" s="144"/>
      <c r="U76" s="144"/>
    </row>
    <row r="77" spans="1:27" ht="51" x14ac:dyDescent="0.2">
      <c r="A77" s="35">
        <v>59</v>
      </c>
      <c r="B77" s="102" t="s">
        <v>295</v>
      </c>
      <c r="C77" s="283" t="b">
        <v>0</v>
      </c>
      <c r="D77" s="29"/>
      <c r="E77" s="53"/>
      <c r="F77" s="53"/>
      <c r="G77" s="52"/>
      <c r="H77" s="132"/>
      <c r="I77" s="125"/>
      <c r="J77" s="125"/>
      <c r="K77" s="125"/>
      <c r="L77" s="125"/>
      <c r="M77" s="143"/>
      <c r="N77" s="144"/>
      <c r="O77" s="144"/>
      <c r="P77" s="144"/>
      <c r="Q77" s="144"/>
      <c r="R77" s="144"/>
      <c r="S77" s="144"/>
      <c r="T77" s="144"/>
      <c r="U77" s="144"/>
    </row>
    <row r="78" spans="1:27" ht="51" x14ac:dyDescent="0.2">
      <c r="A78" s="35">
        <v>60</v>
      </c>
      <c r="B78" s="104" t="s">
        <v>296</v>
      </c>
      <c r="C78" s="283" t="b">
        <v>0</v>
      </c>
      <c r="D78" s="29"/>
      <c r="E78" s="53"/>
      <c r="F78" s="34"/>
      <c r="G78" s="53"/>
      <c r="H78" s="132"/>
      <c r="I78" s="125"/>
      <c r="J78" s="125"/>
      <c r="K78" s="125"/>
      <c r="L78" s="125"/>
      <c r="M78" s="143"/>
      <c r="N78" s="144"/>
      <c r="O78" s="144"/>
      <c r="P78" s="144"/>
      <c r="Q78" s="144"/>
      <c r="R78" s="144"/>
      <c r="S78" s="144"/>
      <c r="T78" s="144"/>
      <c r="U78" s="144"/>
    </row>
    <row r="79" spans="1:27" ht="51" x14ac:dyDescent="0.2">
      <c r="A79" s="35">
        <v>61</v>
      </c>
      <c r="B79" s="103" t="s">
        <v>302</v>
      </c>
      <c r="C79" s="283" t="b">
        <v>0</v>
      </c>
      <c r="D79" s="29"/>
      <c r="E79" s="53"/>
      <c r="F79" s="52"/>
      <c r="G79" s="53"/>
      <c r="H79" s="131"/>
      <c r="I79" s="125"/>
      <c r="J79" s="125"/>
      <c r="K79" s="125"/>
      <c r="L79" s="125"/>
      <c r="M79" s="143"/>
      <c r="N79" s="144"/>
      <c r="O79" s="144"/>
      <c r="P79" s="144"/>
      <c r="Q79" s="144"/>
      <c r="R79" s="144"/>
      <c r="S79" s="144"/>
      <c r="T79" s="144"/>
      <c r="U79" s="144"/>
    </row>
    <row r="80" spans="1:27" ht="51" x14ac:dyDescent="0.2">
      <c r="A80" s="35">
        <v>62</v>
      </c>
      <c r="B80" s="103" t="s">
        <v>297</v>
      </c>
      <c r="C80" s="283" t="b">
        <v>0</v>
      </c>
      <c r="D80" s="29"/>
      <c r="E80" s="53"/>
      <c r="F80" s="53"/>
      <c r="G80" s="52"/>
      <c r="H80" s="131"/>
      <c r="I80" s="125"/>
      <c r="J80" s="125"/>
      <c r="K80" s="125"/>
      <c r="L80" s="125"/>
      <c r="M80" s="143"/>
      <c r="N80" s="144"/>
      <c r="O80" s="144"/>
      <c r="P80" s="144"/>
      <c r="Q80" s="144"/>
      <c r="R80" s="144"/>
      <c r="S80" s="144"/>
      <c r="T80" s="144"/>
      <c r="U80" s="144"/>
    </row>
    <row r="81" spans="1:27" ht="51" x14ac:dyDescent="0.2">
      <c r="A81" s="35">
        <v>63</v>
      </c>
      <c r="B81" s="103" t="s">
        <v>298</v>
      </c>
      <c r="C81" s="283" t="b">
        <v>0</v>
      </c>
      <c r="D81" s="29"/>
      <c r="E81" s="53"/>
      <c r="F81" s="53"/>
      <c r="G81" s="52"/>
      <c r="H81" s="131"/>
      <c r="I81" s="125"/>
      <c r="J81" s="125"/>
      <c r="K81" s="125"/>
      <c r="L81" s="125"/>
      <c r="M81" s="143"/>
      <c r="N81" s="144"/>
      <c r="O81" s="144"/>
      <c r="P81" s="144"/>
      <c r="Q81" s="144"/>
      <c r="R81" s="144"/>
      <c r="S81" s="144"/>
      <c r="T81" s="144"/>
      <c r="U81" s="144"/>
    </row>
    <row r="82" spans="1:27" ht="38.25" x14ac:dyDescent="0.2">
      <c r="A82" s="35">
        <v>64</v>
      </c>
      <c r="B82" s="103" t="s">
        <v>299</v>
      </c>
      <c r="C82" s="283" t="b">
        <v>0</v>
      </c>
      <c r="D82" s="29"/>
      <c r="E82" s="53"/>
      <c r="F82" s="53"/>
      <c r="G82" s="52"/>
      <c r="H82" s="131"/>
      <c r="I82" s="125"/>
      <c r="J82" s="125"/>
      <c r="K82" s="125"/>
      <c r="L82" s="125"/>
      <c r="M82" s="143"/>
      <c r="N82" s="144"/>
      <c r="O82" s="144"/>
      <c r="P82" s="144"/>
      <c r="Q82" s="144"/>
      <c r="R82" s="144"/>
      <c r="S82" s="144"/>
      <c r="T82" s="144"/>
      <c r="U82" s="144"/>
    </row>
    <row r="83" spans="1:27" ht="63.75" x14ac:dyDescent="0.2">
      <c r="A83" s="35">
        <v>65</v>
      </c>
      <c r="B83" s="103" t="s">
        <v>300</v>
      </c>
      <c r="C83" s="283" t="b">
        <v>0</v>
      </c>
      <c r="D83" s="29"/>
      <c r="E83" s="53"/>
      <c r="F83" s="53"/>
      <c r="G83" s="52"/>
      <c r="H83" s="131"/>
      <c r="I83" s="125"/>
      <c r="J83" s="125"/>
      <c r="K83" s="125"/>
      <c r="L83" s="125"/>
      <c r="M83" s="143"/>
      <c r="N83" s="144"/>
      <c r="O83" s="144"/>
      <c r="P83" s="144"/>
      <c r="Q83" s="144"/>
      <c r="R83" s="144"/>
      <c r="S83" s="144"/>
      <c r="T83" s="144"/>
      <c r="U83" s="144"/>
    </row>
    <row r="84" spans="1:27" ht="38.25" x14ac:dyDescent="0.2">
      <c r="A84" s="35">
        <v>66</v>
      </c>
      <c r="B84" s="103" t="s">
        <v>306</v>
      </c>
      <c r="C84" s="283" t="b">
        <v>0</v>
      </c>
      <c r="D84" s="29"/>
      <c r="E84" s="53"/>
      <c r="F84" s="53"/>
      <c r="G84" s="52"/>
      <c r="H84" s="131"/>
      <c r="I84" s="125"/>
      <c r="J84" s="125"/>
      <c r="K84" s="125"/>
      <c r="L84" s="125"/>
      <c r="M84" s="143"/>
      <c r="N84" s="144"/>
      <c r="O84" s="144"/>
      <c r="P84" s="144"/>
      <c r="Q84" s="144"/>
      <c r="R84" s="144"/>
      <c r="S84" s="144"/>
      <c r="T84" s="144"/>
      <c r="U84" s="144"/>
    </row>
    <row r="85" spans="1:27" ht="63.75" x14ac:dyDescent="0.2">
      <c r="A85" s="35">
        <v>67</v>
      </c>
      <c r="B85" s="103" t="s">
        <v>301</v>
      </c>
      <c r="C85" s="283" t="b">
        <v>0</v>
      </c>
      <c r="D85" s="29"/>
      <c r="E85" s="53"/>
      <c r="F85" s="52"/>
      <c r="G85" s="53"/>
      <c r="H85" s="131"/>
      <c r="I85" s="125"/>
      <c r="J85" s="125"/>
      <c r="K85" s="125"/>
      <c r="L85" s="125"/>
      <c r="M85" s="143"/>
      <c r="N85" s="144"/>
      <c r="O85" s="144"/>
      <c r="P85" s="144"/>
      <c r="Q85" s="144"/>
      <c r="R85" s="144"/>
      <c r="S85" s="144"/>
      <c r="T85" s="144"/>
      <c r="U85" s="144"/>
    </row>
    <row r="86" spans="1:27" s="119" customFormat="1" ht="0.95" customHeight="1" x14ac:dyDescent="0.2">
      <c r="B86" s="120"/>
      <c r="C86" s="120"/>
      <c r="D86" s="118">
        <f>SUM(D75:D85)</f>
        <v>0</v>
      </c>
      <c r="E86" s="121"/>
      <c r="F86" s="121"/>
      <c r="G86" s="121"/>
      <c r="H86" s="125"/>
      <c r="I86" s="125"/>
      <c r="J86" s="125"/>
      <c r="K86" s="125"/>
      <c r="L86" s="125"/>
      <c r="M86" s="143"/>
      <c r="N86" s="144"/>
      <c r="O86" s="144"/>
      <c r="P86" s="144"/>
      <c r="Q86" s="144"/>
      <c r="R86" s="144"/>
      <c r="S86" s="144"/>
      <c r="T86" s="144"/>
      <c r="U86" s="144"/>
      <c r="V86" s="124"/>
      <c r="W86" s="124"/>
      <c r="X86" s="124"/>
      <c r="Y86" s="124"/>
      <c r="Z86" s="124"/>
      <c r="AA86" s="124"/>
    </row>
    <row r="87" spans="1:27" s="119" customFormat="1" ht="0.95" customHeight="1" x14ac:dyDescent="0.2">
      <c r="A87" s="139"/>
      <c r="B87" s="140"/>
      <c r="C87" s="140"/>
      <c r="D87" s="141"/>
      <c r="E87" s="142"/>
      <c r="F87" s="142"/>
      <c r="G87" s="142"/>
      <c r="H87" s="125"/>
      <c r="I87" s="125"/>
      <c r="J87" s="125"/>
      <c r="K87" s="125"/>
      <c r="L87" s="125"/>
      <c r="M87" s="143"/>
      <c r="N87" s="144"/>
      <c r="O87" s="144"/>
      <c r="P87" s="144"/>
      <c r="Q87" s="144"/>
      <c r="R87" s="144"/>
      <c r="S87" s="144"/>
      <c r="T87" s="144"/>
      <c r="U87" s="144"/>
      <c r="V87" s="124"/>
      <c r="W87" s="124"/>
      <c r="X87" s="124"/>
      <c r="Y87" s="124"/>
      <c r="Z87" s="124"/>
      <c r="AA87" s="124"/>
    </row>
    <row r="88" spans="1:27" s="119" customFormat="1" ht="0.95" customHeight="1" x14ac:dyDescent="0.2">
      <c r="A88" s="242" t="s">
        <v>31</v>
      </c>
      <c r="B88" s="242"/>
      <c r="C88" s="150"/>
      <c r="D88" s="151" t="e">
        <f>I11</f>
        <v>#DIV/0!</v>
      </c>
      <c r="E88" s="151"/>
      <c r="F88" s="151"/>
      <c r="G88" s="152"/>
      <c r="H88" s="153"/>
      <c r="I88" s="125"/>
      <c r="J88" s="125"/>
      <c r="K88" s="125"/>
      <c r="L88" s="125"/>
      <c r="M88" s="143"/>
      <c r="N88" s="144"/>
      <c r="O88" s="144"/>
      <c r="P88" s="144"/>
      <c r="Q88" s="144"/>
      <c r="R88" s="144"/>
      <c r="S88" s="144"/>
      <c r="T88" s="144"/>
      <c r="U88" s="144"/>
      <c r="V88" s="124"/>
      <c r="W88" s="124"/>
      <c r="X88" s="124"/>
      <c r="Y88" s="124"/>
      <c r="Z88" s="124"/>
      <c r="AA88" s="124"/>
    </row>
    <row r="89" spans="1:27" s="119" customFormat="1" ht="0.95" customHeight="1" x14ac:dyDescent="0.2">
      <c r="A89" s="242" t="s">
        <v>7</v>
      </c>
      <c r="B89" s="242"/>
      <c r="C89" s="150"/>
      <c r="D89" s="151">
        <f>D4</f>
        <v>0</v>
      </c>
      <c r="E89" s="151"/>
      <c r="F89" s="151"/>
      <c r="G89" s="152"/>
      <c r="H89" s="153"/>
      <c r="I89" s="125"/>
      <c r="J89" s="125"/>
      <c r="K89" s="125"/>
      <c r="L89" s="125"/>
      <c r="M89" s="143"/>
      <c r="N89" s="144"/>
      <c r="O89" s="144"/>
      <c r="P89" s="144"/>
      <c r="Q89" s="144"/>
      <c r="R89" s="144"/>
      <c r="S89" s="144"/>
      <c r="T89" s="144"/>
      <c r="U89" s="144"/>
      <c r="V89" s="124"/>
      <c r="W89" s="124"/>
      <c r="X89" s="124"/>
      <c r="Y89" s="124"/>
      <c r="Z89" s="124"/>
      <c r="AA89" s="124"/>
    </row>
    <row r="90" spans="1:27" s="119" customFormat="1" ht="0.95" customHeight="1" x14ac:dyDescent="0.2">
      <c r="A90" s="242" t="s">
        <v>13</v>
      </c>
      <c r="B90" s="242"/>
      <c r="C90" s="150"/>
      <c r="D90" s="151">
        <f>D19</f>
        <v>0</v>
      </c>
      <c r="E90" s="151"/>
      <c r="F90" s="151"/>
      <c r="G90" s="152"/>
      <c r="H90" s="153"/>
      <c r="I90" s="125"/>
      <c r="J90" s="125"/>
      <c r="K90" s="125"/>
      <c r="L90" s="125"/>
      <c r="M90" s="143"/>
      <c r="N90" s="144"/>
      <c r="O90" s="144"/>
      <c r="P90" s="144"/>
      <c r="Q90" s="144"/>
      <c r="R90" s="144"/>
      <c r="S90" s="144"/>
      <c r="T90" s="144"/>
      <c r="U90" s="144"/>
      <c r="V90" s="124"/>
      <c r="W90" s="124"/>
      <c r="X90" s="124"/>
      <c r="Y90" s="124"/>
      <c r="Z90" s="124"/>
      <c r="AA90" s="124"/>
    </row>
    <row r="91" spans="1:27" s="119" customFormat="1" ht="0.95" customHeight="1" x14ac:dyDescent="0.2">
      <c r="A91" s="242" t="s">
        <v>19</v>
      </c>
      <c r="B91" s="242"/>
      <c r="C91" s="150"/>
      <c r="D91" s="151">
        <f>D32</f>
        <v>0</v>
      </c>
      <c r="E91" s="151"/>
      <c r="F91" s="151"/>
      <c r="G91" s="152"/>
      <c r="H91" s="153"/>
      <c r="I91" s="125"/>
      <c r="J91" s="125"/>
      <c r="K91" s="125"/>
      <c r="L91" s="125"/>
      <c r="M91" s="143"/>
      <c r="N91" s="144"/>
      <c r="O91" s="144"/>
      <c r="P91" s="144"/>
      <c r="Q91" s="144"/>
      <c r="R91" s="144"/>
      <c r="S91" s="144"/>
      <c r="T91" s="144"/>
      <c r="U91" s="144"/>
      <c r="V91" s="124"/>
      <c r="W91" s="124"/>
      <c r="X91" s="124"/>
      <c r="Y91" s="124"/>
      <c r="Z91" s="124"/>
      <c r="AA91" s="124"/>
    </row>
    <row r="92" spans="1:27" s="119" customFormat="1" ht="0.95" customHeight="1" x14ac:dyDescent="0.2">
      <c r="A92" s="242" t="s">
        <v>22</v>
      </c>
      <c r="B92" s="242"/>
      <c r="C92" s="150"/>
      <c r="D92" s="151">
        <f>D39</f>
        <v>0</v>
      </c>
      <c r="E92" s="151"/>
      <c r="F92" s="151"/>
      <c r="G92" s="152"/>
      <c r="H92" s="153"/>
      <c r="I92" s="125"/>
      <c r="J92" s="125"/>
      <c r="K92" s="125"/>
      <c r="L92" s="125"/>
      <c r="M92" s="143"/>
      <c r="N92" s="144"/>
      <c r="O92" s="144"/>
      <c r="P92" s="144"/>
      <c r="Q92" s="144"/>
      <c r="R92" s="144"/>
      <c r="S92" s="144"/>
      <c r="T92" s="144"/>
      <c r="U92" s="144"/>
      <c r="V92" s="124"/>
      <c r="W92" s="124"/>
      <c r="X92" s="124"/>
      <c r="Y92" s="124"/>
      <c r="Z92" s="124"/>
      <c r="AA92" s="124"/>
    </row>
    <row r="93" spans="1:27" s="119" customFormat="1" ht="0.95" customHeight="1" x14ac:dyDescent="0.2">
      <c r="A93" s="242" t="s">
        <v>25</v>
      </c>
      <c r="B93" s="242"/>
      <c r="C93" s="150"/>
      <c r="D93" s="151">
        <f>D52</f>
        <v>0</v>
      </c>
      <c r="E93" s="151"/>
      <c r="F93" s="151"/>
      <c r="G93" s="152"/>
      <c r="H93" s="153"/>
      <c r="I93" s="125"/>
      <c r="J93" s="125"/>
      <c r="K93" s="125"/>
      <c r="L93" s="125"/>
      <c r="M93" s="143"/>
      <c r="N93" s="144"/>
      <c r="O93" s="144"/>
      <c r="P93" s="144"/>
      <c r="Q93" s="144"/>
      <c r="R93" s="144"/>
      <c r="S93" s="144"/>
      <c r="T93" s="144"/>
      <c r="U93" s="144"/>
      <c r="V93" s="124"/>
      <c r="W93" s="124"/>
      <c r="X93" s="124"/>
      <c r="Y93" s="124"/>
      <c r="Z93" s="124"/>
      <c r="AA93" s="124"/>
    </row>
    <row r="94" spans="1:27" s="119" customFormat="1" ht="0.95" customHeight="1" x14ac:dyDescent="0.2">
      <c r="A94" s="242" t="s">
        <v>136</v>
      </c>
      <c r="B94" s="242"/>
      <c r="C94" s="150"/>
      <c r="D94" s="151">
        <f>D60</f>
        <v>0</v>
      </c>
      <c r="E94" s="151"/>
      <c r="F94" s="151"/>
      <c r="G94" s="152"/>
      <c r="H94" s="153"/>
      <c r="I94" s="125"/>
      <c r="J94" s="125"/>
      <c r="K94" s="125"/>
      <c r="L94" s="125"/>
      <c r="M94" s="143"/>
      <c r="N94" s="144"/>
      <c r="O94" s="144"/>
      <c r="P94" s="144"/>
      <c r="Q94" s="144"/>
      <c r="R94" s="144"/>
      <c r="S94" s="144"/>
      <c r="T94" s="144"/>
      <c r="U94" s="144"/>
      <c r="V94" s="124"/>
      <c r="W94" s="124"/>
      <c r="X94" s="124"/>
      <c r="Y94" s="124"/>
      <c r="Z94" s="124"/>
      <c r="AA94" s="124"/>
    </row>
    <row r="95" spans="1:27" s="119" customFormat="1" ht="0.95" customHeight="1" x14ac:dyDescent="0.2">
      <c r="A95" s="242" t="s">
        <v>142</v>
      </c>
      <c r="B95" s="242"/>
      <c r="C95" s="150"/>
      <c r="D95" s="151">
        <f>D67</f>
        <v>0</v>
      </c>
      <c r="E95" s="151"/>
      <c r="F95" s="144"/>
      <c r="G95" s="152"/>
      <c r="H95" s="143"/>
      <c r="I95" s="125"/>
      <c r="J95" s="125"/>
      <c r="K95" s="125"/>
      <c r="L95" s="125"/>
      <c r="M95" s="143"/>
      <c r="N95" s="144"/>
      <c r="O95" s="144"/>
      <c r="P95" s="144"/>
      <c r="Q95" s="144"/>
      <c r="R95" s="144"/>
      <c r="S95" s="144"/>
      <c r="T95" s="144"/>
      <c r="U95" s="144"/>
      <c r="V95" s="124"/>
      <c r="W95" s="124"/>
      <c r="X95" s="124"/>
      <c r="Y95" s="124"/>
      <c r="Z95" s="124"/>
      <c r="AA95" s="124"/>
    </row>
    <row r="96" spans="1:27" s="119" customFormat="1" ht="0.95" customHeight="1" x14ac:dyDescent="0.2">
      <c r="A96" s="242" t="s">
        <v>146</v>
      </c>
      <c r="B96" s="242"/>
      <c r="C96" s="154"/>
      <c r="D96" s="151">
        <f>D74</f>
        <v>0</v>
      </c>
      <c r="E96" s="151"/>
      <c r="F96" s="144"/>
      <c r="G96" s="152"/>
      <c r="H96" s="143"/>
      <c r="I96" s="125"/>
      <c r="J96" s="125"/>
      <c r="K96" s="125"/>
      <c r="L96" s="125"/>
      <c r="M96" s="143"/>
      <c r="N96" s="144"/>
      <c r="O96" s="144"/>
      <c r="P96" s="144"/>
      <c r="Q96" s="144"/>
      <c r="R96" s="144"/>
      <c r="S96" s="144"/>
      <c r="T96" s="144"/>
      <c r="U96" s="144"/>
      <c r="V96" s="124"/>
      <c r="W96" s="124"/>
      <c r="X96" s="124"/>
      <c r="Y96" s="124"/>
      <c r="Z96" s="124"/>
      <c r="AA96" s="124"/>
    </row>
    <row r="97" spans="1:27" s="119" customFormat="1" ht="0.95" customHeight="1" x14ac:dyDescent="0.2">
      <c r="A97" s="144"/>
      <c r="B97" s="154"/>
      <c r="C97" s="154"/>
      <c r="D97" s="143"/>
      <c r="E97" s="155"/>
      <c r="F97" s="144"/>
      <c r="G97" s="155"/>
      <c r="H97" s="143"/>
      <c r="I97" s="125"/>
      <c r="J97" s="125"/>
      <c r="K97" s="125"/>
      <c r="L97" s="125"/>
      <c r="M97" s="143"/>
      <c r="N97" s="144"/>
      <c r="O97" s="144"/>
      <c r="P97" s="144"/>
      <c r="Q97" s="144"/>
      <c r="R97" s="144"/>
      <c r="S97" s="144"/>
      <c r="T97" s="144"/>
      <c r="U97" s="144"/>
      <c r="V97" s="124"/>
      <c r="W97" s="124"/>
      <c r="X97" s="124"/>
      <c r="Y97" s="124"/>
      <c r="Z97" s="124"/>
      <c r="AA97" s="124"/>
    </row>
    <row r="98" spans="1:27" s="119" customFormat="1" x14ac:dyDescent="0.2">
      <c r="A98" s="124"/>
      <c r="B98" s="130"/>
      <c r="C98" s="130"/>
      <c r="D98" s="125"/>
      <c r="E98" s="129"/>
      <c r="F98" s="124"/>
      <c r="G98" s="129"/>
      <c r="H98" s="125"/>
      <c r="I98" s="125"/>
      <c r="J98" s="125"/>
      <c r="K98" s="125"/>
      <c r="L98" s="125"/>
      <c r="M98" s="143"/>
      <c r="N98" s="144"/>
      <c r="O98" s="144"/>
      <c r="P98" s="144"/>
      <c r="Q98" s="144"/>
      <c r="R98" s="144"/>
      <c r="S98" s="144"/>
      <c r="T98" s="144"/>
      <c r="U98" s="144"/>
      <c r="V98" s="124"/>
      <c r="W98" s="124"/>
      <c r="X98" s="124"/>
      <c r="Y98" s="124"/>
      <c r="Z98" s="124"/>
      <c r="AA98" s="124"/>
    </row>
    <row r="99" spans="1:27" s="124" customFormat="1" x14ac:dyDescent="0.2">
      <c r="B99" s="130"/>
      <c r="C99" s="130"/>
      <c r="D99" s="125"/>
      <c r="E99" s="129"/>
      <c r="G99" s="129"/>
      <c r="H99" s="125"/>
      <c r="I99" s="125"/>
      <c r="J99" s="125"/>
      <c r="K99" s="125"/>
      <c r="L99" s="125"/>
      <c r="M99" s="143"/>
      <c r="N99" s="144"/>
      <c r="O99" s="144"/>
      <c r="P99" s="144"/>
      <c r="Q99" s="144"/>
      <c r="R99" s="144"/>
      <c r="S99" s="144"/>
      <c r="T99" s="144"/>
      <c r="U99" s="144"/>
    </row>
    <row r="100" spans="1:27" s="124" customFormat="1" x14ac:dyDescent="0.2">
      <c r="B100" s="130"/>
      <c r="C100" s="130"/>
      <c r="D100" s="125"/>
      <c r="E100" s="129"/>
      <c r="G100" s="129"/>
      <c r="H100" s="125"/>
      <c r="I100" s="125"/>
      <c r="J100" s="125"/>
      <c r="K100" s="125"/>
      <c r="L100" s="125"/>
      <c r="M100" s="143"/>
      <c r="N100" s="144"/>
      <c r="O100" s="144"/>
      <c r="P100" s="144"/>
      <c r="Q100" s="144"/>
      <c r="R100" s="144"/>
      <c r="S100" s="144"/>
      <c r="T100" s="144"/>
      <c r="U100" s="144"/>
    </row>
    <row r="101" spans="1:27" s="124" customFormat="1" x14ac:dyDescent="0.2">
      <c r="B101" s="130"/>
      <c r="C101" s="130"/>
      <c r="D101" s="125"/>
      <c r="E101" s="129"/>
      <c r="G101" s="129"/>
      <c r="H101" s="125"/>
      <c r="I101" s="125"/>
      <c r="J101" s="125"/>
      <c r="K101" s="125"/>
      <c r="L101" s="125"/>
      <c r="M101" s="143"/>
      <c r="N101" s="144"/>
      <c r="O101" s="144"/>
      <c r="P101" s="144"/>
      <c r="Q101" s="144"/>
      <c r="R101" s="144"/>
      <c r="S101" s="144"/>
      <c r="T101" s="144"/>
      <c r="U101" s="144"/>
    </row>
    <row r="102" spans="1:27" s="124" customFormat="1" x14ac:dyDescent="0.2">
      <c r="B102" s="130"/>
      <c r="C102" s="130"/>
      <c r="D102" s="125"/>
      <c r="E102" s="129"/>
      <c r="G102" s="129"/>
      <c r="H102" s="125"/>
      <c r="I102" s="125"/>
      <c r="J102" s="125"/>
      <c r="K102" s="125"/>
      <c r="L102" s="125"/>
      <c r="M102" s="143"/>
      <c r="N102" s="144"/>
      <c r="O102" s="144"/>
      <c r="P102" s="144"/>
      <c r="Q102" s="144"/>
      <c r="R102" s="144"/>
      <c r="S102" s="144"/>
      <c r="T102" s="144"/>
      <c r="U102" s="144"/>
    </row>
    <row r="103" spans="1:27" s="124" customFormat="1" x14ac:dyDescent="0.2">
      <c r="B103" s="130"/>
      <c r="C103" s="130"/>
      <c r="D103" s="125"/>
      <c r="E103" s="129"/>
      <c r="G103" s="129"/>
      <c r="H103" s="125"/>
      <c r="I103" s="125"/>
      <c r="J103" s="125"/>
      <c r="K103" s="125"/>
      <c r="L103" s="125"/>
      <c r="M103" s="143"/>
      <c r="N103" s="144"/>
      <c r="O103" s="144"/>
      <c r="P103" s="144"/>
      <c r="Q103" s="144"/>
      <c r="R103" s="144"/>
      <c r="S103" s="144"/>
      <c r="T103" s="144"/>
      <c r="U103" s="144"/>
    </row>
    <row r="104" spans="1:27" s="124" customFormat="1" x14ac:dyDescent="0.2">
      <c r="B104" s="130"/>
      <c r="C104" s="130"/>
      <c r="D104" s="125"/>
      <c r="E104" s="129"/>
      <c r="G104" s="129"/>
      <c r="H104" s="125"/>
      <c r="I104" s="125"/>
      <c r="J104" s="125"/>
      <c r="K104" s="125"/>
      <c r="L104" s="125"/>
      <c r="M104" s="143"/>
      <c r="N104" s="144"/>
      <c r="O104" s="144"/>
      <c r="P104" s="144"/>
      <c r="Q104" s="144"/>
      <c r="R104" s="144"/>
      <c r="S104" s="144"/>
      <c r="T104" s="144"/>
      <c r="U104" s="144"/>
    </row>
    <row r="105" spans="1:27" s="124" customFormat="1" x14ac:dyDescent="0.2">
      <c r="B105" s="130"/>
      <c r="C105" s="130"/>
      <c r="D105" s="125"/>
      <c r="E105" s="129"/>
      <c r="G105" s="129"/>
      <c r="H105" s="125"/>
      <c r="I105" s="125"/>
      <c r="J105" s="125"/>
      <c r="K105" s="125"/>
      <c r="L105" s="125"/>
      <c r="M105" s="143"/>
      <c r="N105" s="144"/>
      <c r="O105" s="144"/>
      <c r="P105" s="144"/>
      <c r="Q105" s="144"/>
      <c r="R105" s="144"/>
      <c r="S105" s="144"/>
      <c r="T105" s="144"/>
      <c r="U105" s="144"/>
    </row>
    <row r="106" spans="1:27" s="124" customFormat="1" x14ac:dyDescent="0.2">
      <c r="B106" s="130"/>
      <c r="C106" s="130"/>
      <c r="D106" s="125"/>
      <c r="E106" s="129"/>
      <c r="G106" s="129"/>
      <c r="H106" s="125"/>
      <c r="I106" s="125"/>
      <c r="J106" s="125"/>
      <c r="K106" s="125"/>
      <c r="L106" s="125"/>
      <c r="M106" s="143"/>
      <c r="N106" s="144"/>
      <c r="O106" s="144"/>
      <c r="P106" s="144"/>
      <c r="Q106" s="144"/>
      <c r="R106" s="144"/>
      <c r="S106" s="144"/>
      <c r="T106" s="144"/>
      <c r="U106" s="144"/>
    </row>
    <row r="107" spans="1:27" s="124" customFormat="1" x14ac:dyDescent="0.2">
      <c r="B107" s="130"/>
      <c r="C107" s="130"/>
      <c r="D107" s="125"/>
      <c r="E107" s="129"/>
      <c r="G107" s="129"/>
      <c r="H107" s="125"/>
      <c r="I107" s="125"/>
      <c r="J107" s="125"/>
      <c r="K107" s="125"/>
      <c r="L107" s="125"/>
      <c r="M107" s="143"/>
      <c r="N107" s="144"/>
      <c r="O107" s="144"/>
      <c r="P107" s="144"/>
      <c r="Q107" s="144"/>
      <c r="R107" s="144"/>
      <c r="S107" s="144"/>
      <c r="T107" s="144"/>
      <c r="U107" s="144"/>
    </row>
    <row r="108" spans="1:27" s="124" customFormat="1" x14ac:dyDescent="0.2">
      <c r="B108" s="130"/>
      <c r="C108" s="130"/>
      <c r="D108" s="125"/>
      <c r="E108" s="129"/>
      <c r="G108" s="129"/>
      <c r="H108" s="125"/>
      <c r="I108" s="125"/>
      <c r="J108" s="125"/>
      <c r="K108" s="125"/>
      <c r="L108" s="125"/>
      <c r="M108" s="143"/>
      <c r="N108" s="144"/>
      <c r="O108" s="144"/>
      <c r="P108" s="144"/>
      <c r="Q108" s="144"/>
      <c r="R108" s="144"/>
      <c r="S108" s="144"/>
      <c r="T108" s="144"/>
      <c r="U108" s="144"/>
    </row>
    <row r="109" spans="1:27" s="124" customFormat="1" x14ac:dyDescent="0.2">
      <c r="B109" s="130"/>
      <c r="C109" s="130"/>
      <c r="D109" s="125"/>
      <c r="E109" s="129"/>
      <c r="G109" s="129"/>
      <c r="H109" s="125"/>
      <c r="I109" s="125"/>
      <c r="J109" s="125"/>
      <c r="K109" s="125"/>
      <c r="L109" s="125"/>
      <c r="M109" s="143"/>
      <c r="N109" s="144"/>
      <c r="O109" s="144"/>
      <c r="P109" s="144"/>
      <c r="Q109" s="144"/>
      <c r="R109" s="144"/>
      <c r="S109" s="144"/>
      <c r="T109" s="144"/>
      <c r="U109" s="144"/>
    </row>
    <row r="110" spans="1:27" s="124" customFormat="1" x14ac:dyDescent="0.2">
      <c r="B110" s="130"/>
      <c r="C110" s="130"/>
      <c r="D110" s="125"/>
      <c r="E110" s="129"/>
      <c r="G110" s="129"/>
      <c r="H110" s="125"/>
      <c r="I110" s="125"/>
      <c r="J110" s="125"/>
      <c r="K110" s="125"/>
      <c r="L110" s="125"/>
      <c r="M110" s="143"/>
      <c r="N110" s="144"/>
      <c r="O110" s="144"/>
      <c r="P110" s="144"/>
      <c r="Q110" s="144"/>
      <c r="R110" s="144"/>
      <c r="S110" s="144"/>
      <c r="T110" s="144"/>
      <c r="U110" s="144"/>
    </row>
    <row r="111" spans="1:27" s="124" customFormat="1" x14ac:dyDescent="0.2">
      <c r="B111" s="130"/>
      <c r="C111" s="130"/>
      <c r="D111" s="125"/>
      <c r="E111" s="129"/>
      <c r="G111" s="129"/>
      <c r="H111" s="125"/>
      <c r="I111" s="125"/>
      <c r="J111" s="125"/>
      <c r="K111" s="125"/>
      <c r="L111" s="125"/>
      <c r="M111" s="143"/>
      <c r="N111" s="144"/>
      <c r="O111" s="144"/>
      <c r="P111" s="144"/>
      <c r="Q111" s="144"/>
      <c r="R111" s="144"/>
      <c r="S111" s="144"/>
      <c r="T111" s="144"/>
      <c r="U111" s="144"/>
    </row>
    <row r="112" spans="1:27" s="124" customFormat="1" x14ac:dyDescent="0.2">
      <c r="B112" s="130"/>
      <c r="C112" s="130"/>
      <c r="D112" s="125"/>
      <c r="E112" s="129"/>
      <c r="G112" s="129"/>
      <c r="H112" s="125"/>
      <c r="I112" s="125"/>
      <c r="J112" s="125"/>
      <c r="K112" s="125"/>
      <c r="L112" s="125"/>
      <c r="M112" s="143"/>
      <c r="N112" s="144"/>
      <c r="O112" s="144"/>
      <c r="P112" s="144"/>
      <c r="Q112" s="144"/>
      <c r="R112" s="144"/>
      <c r="S112" s="144"/>
      <c r="T112" s="144"/>
      <c r="U112" s="144"/>
    </row>
    <row r="113" spans="2:27" s="124" customFormat="1" x14ac:dyDescent="0.2">
      <c r="B113" s="130"/>
      <c r="C113" s="130"/>
      <c r="D113" s="125"/>
      <c r="E113" s="129"/>
      <c r="G113" s="129"/>
      <c r="H113" s="125"/>
      <c r="I113" s="125"/>
      <c r="J113" s="125"/>
      <c r="K113" s="125"/>
      <c r="L113" s="125"/>
      <c r="M113" s="143"/>
      <c r="N113" s="144"/>
      <c r="O113" s="144"/>
      <c r="P113" s="144"/>
      <c r="Q113" s="144"/>
      <c r="R113" s="144"/>
      <c r="S113" s="144"/>
      <c r="T113" s="144"/>
      <c r="U113" s="144"/>
    </row>
    <row r="114" spans="2:27" s="124" customFormat="1" x14ac:dyDescent="0.2">
      <c r="B114" s="130"/>
      <c r="C114" s="130"/>
      <c r="D114" s="125"/>
      <c r="E114" s="129"/>
      <c r="G114" s="129"/>
      <c r="H114" s="125"/>
      <c r="I114" s="125"/>
      <c r="J114" s="125"/>
      <c r="K114" s="125"/>
      <c r="L114" s="125"/>
      <c r="M114" s="143"/>
      <c r="N114" s="144"/>
      <c r="O114" s="144"/>
      <c r="P114" s="144"/>
      <c r="Q114" s="144"/>
      <c r="R114" s="144"/>
      <c r="S114" s="144"/>
      <c r="T114" s="144"/>
      <c r="U114" s="144"/>
    </row>
    <row r="115" spans="2:27" s="124" customFormat="1" x14ac:dyDescent="0.2">
      <c r="B115" s="130"/>
      <c r="C115" s="130"/>
      <c r="D115" s="125"/>
      <c r="E115" s="129"/>
      <c r="G115" s="129"/>
      <c r="H115" s="125"/>
      <c r="I115" s="125"/>
      <c r="J115" s="125"/>
      <c r="K115" s="125"/>
      <c r="L115" s="125"/>
      <c r="M115" s="143"/>
      <c r="N115" s="144"/>
      <c r="O115" s="144"/>
      <c r="P115" s="144"/>
      <c r="Q115" s="144"/>
      <c r="R115" s="144"/>
      <c r="S115" s="144"/>
      <c r="T115" s="144"/>
      <c r="U115" s="144"/>
    </row>
    <row r="116" spans="2:27" s="124" customFormat="1" x14ac:dyDescent="0.2">
      <c r="B116" s="130"/>
      <c r="C116" s="130"/>
      <c r="D116" s="125"/>
      <c r="E116" s="129"/>
      <c r="G116" s="129"/>
      <c r="H116" s="125"/>
      <c r="I116" s="125"/>
      <c r="J116" s="125"/>
      <c r="K116" s="125"/>
      <c r="L116" s="125"/>
      <c r="M116" s="143"/>
      <c r="N116" s="144"/>
      <c r="O116" s="144"/>
      <c r="P116" s="144"/>
      <c r="Q116" s="144"/>
      <c r="R116" s="144"/>
      <c r="S116" s="144"/>
      <c r="T116" s="144"/>
      <c r="U116" s="144"/>
    </row>
    <row r="117" spans="2:27" s="124" customFormat="1" x14ac:dyDescent="0.2">
      <c r="B117" s="130"/>
      <c r="C117" s="130"/>
      <c r="D117" s="125"/>
      <c r="E117" s="129"/>
      <c r="G117" s="129"/>
      <c r="H117" s="125"/>
      <c r="I117" s="125"/>
      <c r="J117" s="125"/>
      <c r="K117" s="125"/>
      <c r="L117" s="125"/>
      <c r="M117" s="143"/>
      <c r="N117" s="144"/>
      <c r="O117" s="144"/>
      <c r="P117" s="144"/>
      <c r="Q117" s="144"/>
      <c r="R117" s="144"/>
      <c r="S117" s="144"/>
      <c r="T117" s="144"/>
      <c r="U117" s="144"/>
    </row>
    <row r="118" spans="2:27" s="124" customFormat="1" x14ac:dyDescent="0.2">
      <c r="B118" s="130"/>
      <c r="C118" s="130"/>
      <c r="D118" s="125"/>
      <c r="E118" s="129"/>
      <c r="G118" s="129"/>
      <c r="H118" s="125"/>
      <c r="I118" s="125"/>
      <c r="J118" s="125"/>
      <c r="K118" s="125"/>
      <c r="L118" s="125"/>
      <c r="M118" s="125"/>
    </row>
    <row r="119" spans="2:27" s="124" customFormat="1" x14ac:dyDescent="0.2">
      <c r="B119" s="130"/>
      <c r="C119" s="130"/>
      <c r="D119" s="125"/>
      <c r="E119" s="129"/>
      <c r="G119" s="129"/>
      <c r="H119" s="125"/>
      <c r="I119" s="125"/>
      <c r="J119" s="125"/>
      <c r="K119" s="125"/>
      <c r="L119" s="125"/>
      <c r="M119" s="125"/>
    </row>
    <row r="120" spans="2:27" s="124" customFormat="1" x14ac:dyDescent="0.2">
      <c r="B120" s="130"/>
      <c r="C120" s="130"/>
      <c r="D120" s="125"/>
      <c r="E120" s="129"/>
      <c r="G120" s="129"/>
      <c r="H120" s="125"/>
      <c r="I120" s="125"/>
      <c r="J120" s="125"/>
      <c r="K120" s="125"/>
      <c r="L120" s="125"/>
      <c r="M120" s="125"/>
    </row>
    <row r="121" spans="2:27" s="124" customFormat="1" x14ac:dyDescent="0.2">
      <c r="B121" s="130"/>
      <c r="C121" s="130"/>
      <c r="D121" s="125"/>
      <c r="E121" s="129"/>
      <c r="G121" s="129"/>
      <c r="H121" s="125"/>
      <c r="I121" s="125"/>
      <c r="J121" s="125"/>
      <c r="K121" s="125"/>
      <c r="L121" s="125"/>
      <c r="M121" s="125"/>
    </row>
    <row r="122" spans="2:27" s="290" customFormat="1" x14ac:dyDescent="0.2">
      <c r="B122" s="287"/>
      <c r="C122" s="287"/>
      <c r="D122" s="288"/>
      <c r="E122" s="289"/>
      <c r="G122" s="289"/>
      <c r="H122" s="125"/>
      <c r="I122" s="125"/>
      <c r="J122" s="125"/>
      <c r="K122" s="125"/>
      <c r="L122" s="125"/>
      <c r="M122" s="125"/>
      <c r="N122" s="124"/>
      <c r="O122" s="124"/>
      <c r="P122" s="124"/>
      <c r="Q122" s="124"/>
      <c r="R122" s="124"/>
      <c r="S122" s="124"/>
      <c r="T122" s="124"/>
      <c r="U122" s="124"/>
      <c r="V122" s="124"/>
      <c r="W122" s="124"/>
      <c r="X122" s="124"/>
      <c r="Y122" s="124"/>
      <c r="Z122" s="124"/>
      <c r="AA122" s="124"/>
    </row>
    <row r="123" spans="2:27" s="290" customFormat="1" x14ac:dyDescent="0.2">
      <c r="B123" s="287"/>
      <c r="C123" s="287"/>
      <c r="D123" s="288"/>
      <c r="E123" s="289"/>
      <c r="G123" s="289"/>
      <c r="H123" s="125"/>
      <c r="I123" s="125"/>
      <c r="J123" s="125"/>
      <c r="K123" s="125"/>
      <c r="L123" s="125"/>
      <c r="M123" s="125"/>
      <c r="N123" s="124"/>
      <c r="O123" s="124"/>
      <c r="P123" s="124"/>
      <c r="Q123" s="124"/>
      <c r="R123" s="124"/>
      <c r="S123" s="124"/>
      <c r="T123" s="124"/>
      <c r="U123" s="124"/>
      <c r="V123" s="124"/>
      <c r="W123" s="124"/>
      <c r="X123" s="124"/>
      <c r="Y123" s="124"/>
      <c r="Z123" s="124"/>
      <c r="AA123" s="124"/>
    </row>
    <row r="124" spans="2:27" s="290" customFormat="1" x14ac:dyDescent="0.2">
      <c r="B124" s="287"/>
      <c r="C124" s="287"/>
      <c r="D124" s="288"/>
      <c r="E124" s="289"/>
      <c r="G124" s="289"/>
      <c r="H124" s="125"/>
      <c r="I124" s="125"/>
      <c r="J124" s="125"/>
      <c r="K124" s="125"/>
      <c r="L124" s="125"/>
      <c r="M124" s="125"/>
      <c r="N124" s="124"/>
      <c r="O124" s="124"/>
      <c r="P124" s="124"/>
      <c r="Q124" s="124"/>
      <c r="R124" s="124"/>
      <c r="S124" s="124"/>
      <c r="T124" s="124"/>
      <c r="U124" s="124"/>
      <c r="V124" s="124"/>
      <c r="W124" s="124"/>
      <c r="X124" s="124"/>
      <c r="Y124" s="124"/>
      <c r="Z124" s="124"/>
      <c r="AA124" s="124"/>
    </row>
    <row r="125" spans="2:27" s="290" customFormat="1" x14ac:dyDescent="0.2">
      <c r="B125" s="287"/>
      <c r="C125" s="287"/>
      <c r="D125" s="288"/>
      <c r="E125" s="289"/>
      <c r="G125" s="289"/>
      <c r="H125" s="125"/>
      <c r="I125" s="125"/>
      <c r="J125" s="125"/>
      <c r="K125" s="125"/>
      <c r="L125" s="125"/>
      <c r="M125" s="125"/>
      <c r="N125" s="124"/>
      <c r="O125" s="124"/>
      <c r="P125" s="124"/>
      <c r="Q125" s="124"/>
      <c r="R125" s="124"/>
      <c r="S125" s="124"/>
      <c r="T125" s="124"/>
      <c r="U125" s="124"/>
      <c r="V125" s="124"/>
      <c r="W125" s="124"/>
      <c r="X125" s="124"/>
      <c r="Y125" s="124"/>
      <c r="Z125" s="124"/>
      <c r="AA125" s="124"/>
    </row>
    <row r="126" spans="2:27" s="290" customFormat="1" x14ac:dyDescent="0.2">
      <c r="B126" s="287"/>
      <c r="C126" s="287"/>
      <c r="D126" s="288"/>
      <c r="E126" s="289"/>
      <c r="G126" s="289"/>
      <c r="H126" s="125"/>
      <c r="I126" s="125"/>
      <c r="J126" s="125"/>
      <c r="K126" s="125"/>
      <c r="L126" s="125"/>
      <c r="M126" s="125"/>
      <c r="N126" s="124"/>
      <c r="O126" s="124"/>
      <c r="P126" s="124"/>
      <c r="Q126" s="124"/>
      <c r="R126" s="124"/>
      <c r="S126" s="124"/>
      <c r="T126" s="124"/>
      <c r="U126" s="124"/>
      <c r="V126" s="124"/>
      <c r="W126" s="124"/>
      <c r="X126" s="124"/>
      <c r="Y126" s="124"/>
      <c r="Z126" s="124"/>
      <c r="AA126" s="124"/>
    </row>
    <row r="127" spans="2:27" s="290" customFormat="1" x14ac:dyDescent="0.2">
      <c r="B127" s="287"/>
      <c r="C127" s="287"/>
      <c r="D127" s="288"/>
      <c r="E127" s="289"/>
      <c r="G127" s="289"/>
      <c r="H127" s="125"/>
      <c r="I127" s="125"/>
      <c r="J127" s="125"/>
      <c r="K127" s="125"/>
      <c r="L127" s="125"/>
      <c r="M127" s="125"/>
      <c r="N127" s="124"/>
      <c r="O127" s="124"/>
      <c r="P127" s="124"/>
      <c r="Q127" s="124"/>
      <c r="R127" s="124"/>
      <c r="S127" s="124"/>
      <c r="T127" s="124"/>
      <c r="U127" s="124"/>
      <c r="V127" s="124"/>
      <c r="W127" s="124"/>
      <c r="X127" s="124"/>
      <c r="Y127" s="124"/>
      <c r="Z127" s="124"/>
      <c r="AA127" s="124"/>
    </row>
    <row r="128" spans="2:27" s="290" customFormat="1" x14ac:dyDescent="0.2">
      <c r="B128" s="287"/>
      <c r="C128" s="287"/>
      <c r="D128" s="288"/>
      <c r="E128" s="289"/>
      <c r="G128" s="289"/>
      <c r="H128" s="125"/>
      <c r="I128" s="125"/>
      <c r="J128" s="125"/>
      <c r="K128" s="125"/>
      <c r="L128" s="125"/>
      <c r="M128" s="125"/>
      <c r="N128" s="124"/>
      <c r="O128" s="124"/>
      <c r="P128" s="124"/>
      <c r="Q128" s="124"/>
      <c r="R128" s="124"/>
      <c r="S128" s="124"/>
      <c r="T128" s="124"/>
      <c r="U128" s="124"/>
      <c r="V128" s="124"/>
      <c r="W128" s="124"/>
      <c r="X128" s="124"/>
      <c r="Y128" s="124"/>
      <c r="Z128" s="124"/>
      <c r="AA128" s="124"/>
    </row>
    <row r="129" spans="2:27" s="290" customFormat="1" x14ac:dyDescent="0.2">
      <c r="B129" s="287"/>
      <c r="C129" s="287"/>
      <c r="D129" s="288"/>
      <c r="E129" s="289"/>
      <c r="G129" s="289"/>
      <c r="H129" s="125"/>
      <c r="I129" s="125"/>
      <c r="J129" s="125"/>
      <c r="K129" s="125"/>
      <c r="L129" s="125"/>
      <c r="M129" s="125"/>
      <c r="N129" s="124"/>
      <c r="O129" s="124"/>
      <c r="P129" s="124"/>
      <c r="Q129" s="124"/>
      <c r="R129" s="124"/>
      <c r="S129" s="124"/>
      <c r="T129" s="124"/>
      <c r="U129" s="124"/>
      <c r="V129" s="124"/>
      <c r="W129" s="124"/>
      <c r="X129" s="124"/>
      <c r="Y129" s="124"/>
      <c r="Z129" s="124"/>
      <c r="AA129" s="124"/>
    </row>
    <row r="130" spans="2:27" s="290" customFormat="1" x14ac:dyDescent="0.2">
      <c r="B130" s="287"/>
      <c r="C130" s="287"/>
      <c r="D130" s="288"/>
      <c r="E130" s="289"/>
      <c r="G130" s="289"/>
      <c r="H130" s="125"/>
      <c r="I130" s="125"/>
      <c r="J130" s="125"/>
      <c r="K130" s="125"/>
      <c r="L130" s="125"/>
      <c r="M130" s="125"/>
      <c r="N130" s="124"/>
      <c r="O130" s="124"/>
      <c r="P130" s="124"/>
      <c r="Q130" s="124"/>
      <c r="R130" s="124"/>
      <c r="S130" s="124"/>
      <c r="T130" s="124"/>
      <c r="U130" s="124"/>
      <c r="V130" s="124"/>
      <c r="W130" s="124"/>
      <c r="X130" s="124"/>
      <c r="Y130" s="124"/>
      <c r="Z130" s="124"/>
      <c r="AA130" s="124"/>
    </row>
    <row r="131" spans="2:27" s="290" customFormat="1" x14ac:dyDescent="0.2">
      <c r="B131" s="287"/>
      <c r="C131" s="287"/>
      <c r="D131" s="288"/>
      <c r="E131" s="289"/>
      <c r="G131" s="289"/>
      <c r="H131" s="125"/>
      <c r="I131" s="125"/>
      <c r="J131" s="125"/>
      <c r="K131" s="125"/>
      <c r="L131" s="125"/>
      <c r="M131" s="125"/>
      <c r="N131" s="124"/>
      <c r="O131" s="124"/>
      <c r="P131" s="124"/>
      <c r="Q131" s="124"/>
      <c r="R131" s="124"/>
      <c r="S131" s="124"/>
      <c r="T131" s="124"/>
      <c r="U131" s="124"/>
      <c r="V131" s="124"/>
      <c r="W131" s="124"/>
      <c r="X131" s="124"/>
      <c r="Y131" s="124"/>
      <c r="Z131" s="124"/>
      <c r="AA131" s="124"/>
    </row>
    <row r="132" spans="2:27" s="290" customFormat="1" x14ac:dyDescent="0.2">
      <c r="B132" s="287"/>
      <c r="C132" s="287"/>
      <c r="D132" s="288"/>
      <c r="E132" s="289"/>
      <c r="G132" s="289"/>
      <c r="H132" s="125"/>
      <c r="I132" s="125"/>
      <c r="J132" s="125"/>
      <c r="K132" s="125"/>
      <c r="L132" s="125"/>
      <c r="M132" s="125"/>
      <c r="N132" s="124"/>
      <c r="O132" s="124"/>
      <c r="P132" s="124"/>
      <c r="Q132" s="124"/>
      <c r="R132" s="124"/>
      <c r="S132" s="124"/>
      <c r="T132" s="124"/>
      <c r="U132" s="124"/>
      <c r="V132" s="124"/>
      <c r="W132" s="124"/>
      <c r="X132" s="124"/>
      <c r="Y132" s="124"/>
      <c r="Z132" s="124"/>
      <c r="AA132" s="124"/>
    </row>
    <row r="133" spans="2:27" s="290" customFormat="1" x14ac:dyDescent="0.2">
      <c r="B133" s="287"/>
      <c r="C133" s="287"/>
      <c r="D133" s="288"/>
      <c r="E133" s="289"/>
      <c r="G133" s="289"/>
      <c r="H133" s="125"/>
      <c r="I133" s="125"/>
      <c r="J133" s="125"/>
      <c r="K133" s="125"/>
      <c r="L133" s="125"/>
      <c r="M133" s="125"/>
      <c r="N133" s="124"/>
      <c r="O133" s="124"/>
      <c r="P133" s="124"/>
      <c r="Q133" s="124"/>
      <c r="R133" s="124"/>
      <c r="S133" s="124"/>
      <c r="T133" s="124"/>
      <c r="U133" s="124"/>
      <c r="V133" s="124"/>
      <c r="W133" s="124"/>
      <c r="X133" s="124"/>
      <c r="Y133" s="124"/>
      <c r="Z133" s="124"/>
      <c r="AA133" s="124"/>
    </row>
    <row r="134" spans="2:27" s="290" customFormat="1" x14ac:dyDescent="0.2">
      <c r="B134" s="287"/>
      <c r="C134" s="287"/>
      <c r="D134" s="288"/>
      <c r="E134" s="289"/>
      <c r="G134" s="289"/>
      <c r="H134" s="125"/>
      <c r="I134" s="125"/>
      <c r="J134" s="125"/>
      <c r="K134" s="125"/>
      <c r="L134" s="125"/>
      <c r="M134" s="125"/>
      <c r="N134" s="124"/>
      <c r="O134" s="124"/>
      <c r="P134" s="124"/>
      <c r="Q134" s="124"/>
      <c r="R134" s="124"/>
      <c r="S134" s="124"/>
      <c r="T134" s="124"/>
      <c r="U134" s="124"/>
      <c r="V134" s="124"/>
      <c r="W134" s="124"/>
      <c r="X134" s="124"/>
      <c r="Y134" s="124"/>
      <c r="Z134" s="124"/>
      <c r="AA134" s="124"/>
    </row>
    <row r="135" spans="2:27" s="290" customFormat="1" x14ac:dyDescent="0.2">
      <c r="B135" s="287"/>
      <c r="C135" s="287"/>
      <c r="D135" s="288"/>
      <c r="E135" s="289"/>
      <c r="G135" s="289"/>
      <c r="H135" s="125"/>
      <c r="I135" s="125"/>
      <c r="J135" s="125"/>
      <c r="K135" s="125"/>
      <c r="L135" s="125"/>
      <c r="M135" s="125"/>
      <c r="N135" s="124"/>
      <c r="O135" s="124"/>
      <c r="P135" s="124"/>
      <c r="Q135" s="124"/>
      <c r="R135" s="124"/>
      <c r="S135" s="124"/>
      <c r="T135" s="124"/>
      <c r="U135" s="124"/>
      <c r="V135" s="124"/>
      <c r="W135" s="124"/>
      <c r="X135" s="124"/>
      <c r="Y135" s="124"/>
      <c r="Z135" s="124"/>
      <c r="AA135" s="124"/>
    </row>
    <row r="136" spans="2:27" s="290" customFormat="1" x14ac:dyDescent="0.2">
      <c r="B136" s="287"/>
      <c r="C136" s="287"/>
      <c r="D136" s="288"/>
      <c r="E136" s="289"/>
      <c r="G136" s="289"/>
      <c r="H136" s="125"/>
      <c r="I136" s="125"/>
      <c r="J136" s="125"/>
      <c r="K136" s="125"/>
      <c r="L136" s="125"/>
      <c r="M136" s="125"/>
      <c r="N136" s="124"/>
      <c r="O136" s="124"/>
      <c r="P136" s="124"/>
      <c r="Q136" s="124"/>
      <c r="R136" s="124"/>
      <c r="S136" s="124"/>
      <c r="T136" s="124"/>
      <c r="U136" s="124"/>
      <c r="V136" s="124"/>
      <c r="W136" s="124"/>
      <c r="X136" s="124"/>
      <c r="Y136" s="124"/>
      <c r="Z136" s="124"/>
      <c r="AA136" s="124"/>
    </row>
    <row r="137" spans="2:27" s="290" customFormat="1" x14ac:dyDescent="0.2">
      <c r="B137" s="287"/>
      <c r="C137" s="287"/>
      <c r="D137" s="288"/>
      <c r="E137" s="289"/>
      <c r="G137" s="289"/>
      <c r="H137" s="125"/>
      <c r="I137" s="125"/>
      <c r="J137" s="125"/>
      <c r="K137" s="125"/>
      <c r="L137" s="125"/>
      <c r="M137" s="125"/>
      <c r="N137" s="124"/>
      <c r="O137" s="124"/>
      <c r="P137" s="124"/>
      <c r="Q137" s="124"/>
      <c r="R137" s="124"/>
      <c r="S137" s="124"/>
      <c r="T137" s="124"/>
      <c r="U137" s="124"/>
      <c r="V137" s="124"/>
      <c r="W137" s="124"/>
      <c r="X137" s="124"/>
      <c r="Y137" s="124"/>
      <c r="Z137" s="124"/>
      <c r="AA137" s="124"/>
    </row>
    <row r="138" spans="2:27" s="290" customFormat="1" x14ac:dyDescent="0.2">
      <c r="B138" s="287"/>
      <c r="C138" s="287"/>
      <c r="D138" s="288"/>
      <c r="E138" s="289"/>
      <c r="G138" s="289"/>
      <c r="H138" s="125"/>
      <c r="I138" s="125"/>
      <c r="J138" s="125"/>
      <c r="K138" s="125"/>
      <c r="L138" s="125"/>
      <c r="M138" s="125"/>
      <c r="N138" s="124"/>
      <c r="O138" s="124"/>
      <c r="P138" s="124"/>
      <c r="Q138" s="124"/>
      <c r="R138" s="124"/>
      <c r="S138" s="124"/>
      <c r="T138" s="124"/>
      <c r="U138" s="124"/>
      <c r="V138" s="124"/>
      <c r="W138" s="124"/>
      <c r="X138" s="124"/>
      <c r="Y138" s="124"/>
      <c r="Z138" s="124"/>
      <c r="AA138" s="124"/>
    </row>
    <row r="139" spans="2:27" s="290" customFormat="1" x14ac:dyDescent="0.2">
      <c r="B139" s="287"/>
      <c r="C139" s="287"/>
      <c r="D139" s="288"/>
      <c r="E139" s="289"/>
      <c r="G139" s="289"/>
      <c r="H139" s="125"/>
      <c r="I139" s="125"/>
      <c r="J139" s="125"/>
      <c r="K139" s="125"/>
      <c r="L139" s="125"/>
      <c r="M139" s="125"/>
      <c r="N139" s="124"/>
      <c r="O139" s="124"/>
      <c r="P139" s="124"/>
      <c r="Q139" s="124"/>
      <c r="R139" s="124"/>
      <c r="S139" s="124"/>
      <c r="T139" s="124"/>
      <c r="U139" s="124"/>
      <c r="V139" s="124"/>
      <c r="W139" s="124"/>
      <c r="X139" s="124"/>
      <c r="Y139" s="124"/>
      <c r="Z139" s="124"/>
      <c r="AA139" s="124"/>
    </row>
    <row r="140" spans="2:27" s="290" customFormat="1" x14ac:dyDescent="0.2">
      <c r="B140" s="287"/>
      <c r="C140" s="287"/>
      <c r="D140" s="288"/>
      <c r="E140" s="289"/>
      <c r="G140" s="289"/>
      <c r="H140" s="125"/>
      <c r="I140" s="125"/>
      <c r="J140" s="125"/>
      <c r="K140" s="125"/>
      <c r="L140" s="125"/>
      <c r="M140" s="125"/>
      <c r="N140" s="124"/>
      <c r="O140" s="124"/>
      <c r="P140" s="124"/>
      <c r="Q140" s="124"/>
      <c r="R140" s="124"/>
      <c r="S140" s="124"/>
      <c r="T140" s="124"/>
      <c r="U140" s="124"/>
      <c r="V140" s="124"/>
      <c r="W140" s="124"/>
      <c r="X140" s="124"/>
      <c r="Y140" s="124"/>
      <c r="Z140" s="124"/>
      <c r="AA140" s="124"/>
    </row>
    <row r="141" spans="2:27" s="290" customFormat="1" x14ac:dyDescent="0.2">
      <c r="B141" s="287"/>
      <c r="C141" s="287"/>
      <c r="D141" s="288"/>
      <c r="E141" s="289"/>
      <c r="G141" s="289"/>
      <c r="H141" s="125"/>
      <c r="I141" s="125"/>
      <c r="J141" s="125"/>
      <c r="K141" s="125"/>
      <c r="L141" s="125"/>
      <c r="M141" s="125"/>
      <c r="N141" s="124"/>
      <c r="O141" s="124"/>
      <c r="P141" s="124"/>
      <c r="Q141" s="124"/>
      <c r="R141" s="124"/>
      <c r="S141" s="124"/>
      <c r="T141" s="124"/>
      <c r="U141" s="124"/>
      <c r="V141" s="124"/>
      <c r="W141" s="124"/>
      <c r="X141" s="124"/>
      <c r="Y141" s="124"/>
      <c r="Z141" s="124"/>
      <c r="AA141" s="124"/>
    </row>
    <row r="142" spans="2:27" s="290" customFormat="1" x14ac:dyDescent="0.2">
      <c r="B142" s="287"/>
      <c r="C142" s="287"/>
      <c r="D142" s="288"/>
      <c r="E142" s="289"/>
      <c r="G142" s="289"/>
      <c r="H142" s="125"/>
      <c r="I142" s="125"/>
      <c r="J142" s="125"/>
      <c r="K142" s="125"/>
      <c r="L142" s="125"/>
      <c r="M142" s="125"/>
      <c r="N142" s="124"/>
      <c r="O142" s="124"/>
      <c r="P142" s="124"/>
      <c r="Q142" s="124"/>
      <c r="R142" s="124"/>
      <c r="S142" s="124"/>
      <c r="T142" s="124"/>
      <c r="U142" s="124"/>
      <c r="V142" s="124"/>
      <c r="W142" s="124"/>
      <c r="X142" s="124"/>
      <c r="Y142" s="124"/>
      <c r="Z142" s="124"/>
      <c r="AA142" s="124"/>
    </row>
    <row r="143" spans="2:27" s="290" customFormat="1" x14ac:dyDescent="0.2">
      <c r="B143" s="287"/>
      <c r="C143" s="287"/>
      <c r="D143" s="288"/>
      <c r="E143" s="289"/>
      <c r="G143" s="289"/>
      <c r="H143" s="125"/>
      <c r="I143" s="125"/>
      <c r="J143" s="125"/>
      <c r="K143" s="125"/>
      <c r="L143" s="125"/>
      <c r="M143" s="125"/>
      <c r="N143" s="124"/>
      <c r="O143" s="124"/>
      <c r="P143" s="124"/>
      <c r="Q143" s="124"/>
      <c r="R143" s="124"/>
      <c r="S143" s="124"/>
      <c r="T143" s="124"/>
      <c r="U143" s="124"/>
      <c r="V143" s="124"/>
      <c r="W143" s="124"/>
      <c r="X143" s="124"/>
      <c r="Y143" s="124"/>
      <c r="Z143" s="124"/>
      <c r="AA143" s="124"/>
    </row>
    <row r="144" spans="2:27" s="290" customFormat="1" x14ac:dyDescent="0.2">
      <c r="B144" s="287"/>
      <c r="C144" s="287"/>
      <c r="D144" s="288"/>
      <c r="E144" s="289"/>
      <c r="G144" s="289"/>
      <c r="H144" s="125"/>
      <c r="I144" s="125"/>
      <c r="J144" s="125"/>
      <c r="K144" s="125"/>
      <c r="L144" s="125"/>
      <c r="M144" s="125"/>
      <c r="N144" s="124"/>
      <c r="O144" s="124"/>
      <c r="P144" s="124"/>
      <c r="Q144" s="124"/>
      <c r="R144" s="124"/>
      <c r="S144" s="124"/>
      <c r="T144" s="124"/>
      <c r="U144" s="124"/>
      <c r="V144" s="124"/>
      <c r="W144" s="124"/>
      <c r="X144" s="124"/>
      <c r="Y144" s="124"/>
      <c r="Z144" s="124"/>
      <c r="AA144" s="124"/>
    </row>
    <row r="145" spans="2:27" s="290" customFormat="1" x14ac:dyDescent="0.2">
      <c r="B145" s="287"/>
      <c r="C145" s="287"/>
      <c r="D145" s="288"/>
      <c r="E145" s="289"/>
      <c r="G145" s="289"/>
      <c r="H145" s="125"/>
      <c r="I145" s="125"/>
      <c r="J145" s="125"/>
      <c r="K145" s="125"/>
      <c r="L145" s="125"/>
      <c r="M145" s="125"/>
      <c r="N145" s="124"/>
      <c r="O145" s="124"/>
      <c r="P145" s="124"/>
      <c r="Q145" s="124"/>
      <c r="R145" s="124"/>
      <c r="S145" s="124"/>
      <c r="T145" s="124"/>
      <c r="U145" s="124"/>
      <c r="V145" s="124"/>
      <c r="W145" s="124"/>
      <c r="X145" s="124"/>
      <c r="Y145" s="124"/>
      <c r="Z145" s="124"/>
      <c r="AA145" s="124"/>
    </row>
    <row r="146" spans="2:27" s="290" customFormat="1" x14ac:dyDescent="0.2">
      <c r="B146" s="287"/>
      <c r="C146" s="287"/>
      <c r="D146" s="288"/>
      <c r="E146" s="289"/>
      <c r="G146" s="289"/>
      <c r="H146" s="125"/>
      <c r="I146" s="125"/>
      <c r="J146" s="125"/>
      <c r="K146" s="125"/>
      <c r="L146" s="125"/>
      <c r="M146" s="125"/>
      <c r="N146" s="124"/>
      <c r="O146" s="124"/>
      <c r="P146" s="124"/>
      <c r="Q146" s="124"/>
      <c r="R146" s="124"/>
      <c r="S146" s="124"/>
      <c r="T146" s="124"/>
      <c r="U146" s="124"/>
      <c r="V146" s="124"/>
      <c r="W146" s="124"/>
      <c r="X146" s="124"/>
      <c r="Y146" s="124"/>
      <c r="Z146" s="124"/>
      <c r="AA146" s="124"/>
    </row>
    <row r="147" spans="2:27" s="290" customFormat="1" x14ac:dyDescent="0.2">
      <c r="B147" s="287"/>
      <c r="C147" s="287"/>
      <c r="D147" s="288"/>
      <c r="E147" s="289"/>
      <c r="G147" s="289"/>
      <c r="H147" s="125"/>
      <c r="I147" s="125"/>
      <c r="J147" s="125"/>
      <c r="K147" s="125"/>
      <c r="L147" s="125"/>
      <c r="M147" s="125"/>
      <c r="N147" s="124"/>
      <c r="O147" s="124"/>
      <c r="P147" s="124"/>
      <c r="Q147" s="124"/>
      <c r="R147" s="124"/>
      <c r="S147" s="124"/>
      <c r="T147" s="124"/>
      <c r="U147" s="124"/>
      <c r="V147" s="124"/>
      <c r="W147" s="124"/>
      <c r="X147" s="124"/>
      <c r="Y147" s="124"/>
      <c r="Z147" s="124"/>
      <c r="AA147" s="124"/>
    </row>
    <row r="148" spans="2:27" s="290" customFormat="1" x14ac:dyDescent="0.2">
      <c r="B148" s="287"/>
      <c r="C148" s="287"/>
      <c r="D148" s="288"/>
      <c r="E148" s="289"/>
      <c r="G148" s="289"/>
      <c r="H148" s="125"/>
      <c r="I148" s="125"/>
      <c r="J148" s="125"/>
      <c r="K148" s="125"/>
      <c r="L148" s="125"/>
      <c r="M148" s="125"/>
      <c r="N148" s="124"/>
      <c r="O148" s="124"/>
      <c r="P148" s="124"/>
      <c r="Q148" s="124"/>
      <c r="R148" s="124"/>
      <c r="S148" s="124"/>
      <c r="T148" s="124"/>
      <c r="U148" s="124"/>
      <c r="V148" s="124"/>
      <c r="W148" s="124"/>
      <c r="X148" s="124"/>
      <c r="Y148" s="124"/>
      <c r="Z148" s="124"/>
      <c r="AA148" s="124"/>
    </row>
    <row r="149" spans="2:27" s="290" customFormat="1" x14ac:dyDescent="0.2">
      <c r="B149" s="287"/>
      <c r="C149" s="287"/>
      <c r="D149" s="288"/>
      <c r="E149" s="289"/>
      <c r="G149" s="289"/>
      <c r="H149" s="125"/>
      <c r="I149" s="125"/>
      <c r="J149" s="125"/>
      <c r="K149" s="125"/>
      <c r="L149" s="125"/>
      <c r="M149" s="125"/>
      <c r="N149" s="124"/>
      <c r="O149" s="124"/>
      <c r="P149" s="124"/>
      <c r="Q149" s="124"/>
      <c r="R149" s="124"/>
      <c r="S149" s="124"/>
      <c r="T149" s="124"/>
      <c r="U149" s="124"/>
      <c r="V149" s="124"/>
      <c r="W149" s="124"/>
      <c r="X149" s="124"/>
      <c r="Y149" s="124"/>
      <c r="Z149" s="124"/>
      <c r="AA149" s="124"/>
    </row>
    <row r="150" spans="2:27" s="290" customFormat="1" x14ac:dyDescent="0.2">
      <c r="B150" s="287"/>
      <c r="C150" s="287"/>
      <c r="D150" s="288"/>
      <c r="E150" s="289"/>
      <c r="G150" s="289"/>
      <c r="H150" s="125"/>
      <c r="I150" s="125"/>
      <c r="J150" s="125"/>
      <c r="K150" s="125"/>
      <c r="L150" s="125"/>
      <c r="M150" s="125"/>
      <c r="N150" s="124"/>
      <c r="O150" s="124"/>
      <c r="P150" s="124"/>
      <c r="Q150" s="124"/>
      <c r="R150" s="124"/>
      <c r="S150" s="124"/>
      <c r="T150" s="124"/>
      <c r="U150" s="124"/>
      <c r="V150" s="124"/>
      <c r="W150" s="124"/>
      <c r="X150" s="124"/>
      <c r="Y150" s="124"/>
      <c r="Z150" s="124"/>
      <c r="AA150" s="124"/>
    </row>
    <row r="151" spans="2:27" s="290" customFormat="1" x14ac:dyDescent="0.2">
      <c r="B151" s="287"/>
      <c r="C151" s="287"/>
      <c r="D151" s="288"/>
      <c r="E151" s="289"/>
      <c r="G151" s="289"/>
      <c r="H151" s="125"/>
      <c r="I151" s="125"/>
      <c r="J151" s="125"/>
      <c r="K151" s="125"/>
      <c r="L151" s="125"/>
      <c r="M151" s="125"/>
      <c r="N151" s="124"/>
      <c r="O151" s="124"/>
      <c r="P151" s="124"/>
      <c r="Q151" s="124"/>
      <c r="R151" s="124"/>
      <c r="S151" s="124"/>
      <c r="T151" s="124"/>
      <c r="U151" s="124"/>
      <c r="V151" s="124"/>
      <c r="W151" s="124"/>
      <c r="X151" s="124"/>
      <c r="Y151" s="124"/>
      <c r="Z151" s="124"/>
      <c r="AA151" s="124"/>
    </row>
    <row r="152" spans="2:27" s="290" customFormat="1" x14ac:dyDescent="0.2">
      <c r="B152" s="287"/>
      <c r="C152" s="287"/>
      <c r="D152" s="288"/>
      <c r="E152" s="289"/>
      <c r="G152" s="289"/>
      <c r="H152" s="125"/>
      <c r="I152" s="125"/>
      <c r="J152" s="125"/>
      <c r="K152" s="125"/>
      <c r="L152" s="125"/>
      <c r="M152" s="125"/>
      <c r="N152" s="124"/>
      <c r="O152" s="124"/>
      <c r="P152" s="124"/>
      <c r="Q152" s="124"/>
      <c r="R152" s="124"/>
      <c r="S152" s="124"/>
      <c r="T152" s="124"/>
      <c r="U152" s="124"/>
      <c r="V152" s="124"/>
      <c r="W152" s="124"/>
      <c r="X152" s="124"/>
      <c r="Y152" s="124"/>
      <c r="Z152" s="124"/>
      <c r="AA152" s="124"/>
    </row>
    <row r="153" spans="2:27" s="290" customFormat="1" x14ac:dyDescent="0.2">
      <c r="B153" s="287"/>
      <c r="C153" s="287"/>
      <c r="D153" s="288"/>
      <c r="E153" s="289"/>
      <c r="G153" s="289"/>
      <c r="H153" s="125"/>
      <c r="I153" s="125"/>
      <c r="J153" s="125"/>
      <c r="K153" s="125"/>
      <c r="L153" s="125"/>
      <c r="M153" s="125"/>
      <c r="N153" s="124"/>
      <c r="O153" s="124"/>
      <c r="P153" s="124"/>
      <c r="Q153" s="124"/>
      <c r="R153" s="124"/>
      <c r="S153" s="124"/>
      <c r="T153" s="124"/>
      <c r="U153" s="124"/>
      <c r="V153" s="124"/>
      <c r="W153" s="124"/>
      <c r="X153" s="124"/>
      <c r="Y153" s="124"/>
      <c r="Z153" s="124"/>
      <c r="AA153" s="124"/>
    </row>
    <row r="154" spans="2:27" s="290" customFormat="1" x14ac:dyDescent="0.2">
      <c r="B154" s="287"/>
      <c r="C154" s="287"/>
      <c r="D154" s="288"/>
      <c r="E154" s="289"/>
      <c r="G154" s="289"/>
      <c r="H154" s="125"/>
      <c r="I154" s="125"/>
      <c r="J154" s="125"/>
      <c r="K154" s="125"/>
      <c r="L154" s="125"/>
      <c r="M154" s="125"/>
      <c r="N154" s="124"/>
      <c r="O154" s="124"/>
      <c r="P154" s="124"/>
      <c r="Q154" s="124"/>
      <c r="R154" s="124"/>
      <c r="S154" s="124"/>
      <c r="T154" s="124"/>
      <c r="U154" s="124"/>
      <c r="V154" s="124"/>
      <c r="W154" s="124"/>
      <c r="X154" s="124"/>
      <c r="Y154" s="124"/>
      <c r="Z154" s="124"/>
      <c r="AA154" s="124"/>
    </row>
    <row r="155" spans="2:27" s="290" customFormat="1" x14ac:dyDescent="0.2">
      <c r="B155" s="287"/>
      <c r="C155" s="287"/>
      <c r="D155" s="288"/>
      <c r="E155" s="289"/>
      <c r="G155" s="289"/>
      <c r="H155" s="125"/>
      <c r="I155" s="125"/>
      <c r="J155" s="125"/>
      <c r="K155" s="125"/>
      <c r="L155" s="125"/>
      <c r="M155" s="125"/>
      <c r="N155" s="124"/>
      <c r="O155" s="124"/>
      <c r="P155" s="124"/>
      <c r="Q155" s="124"/>
      <c r="R155" s="124"/>
      <c r="S155" s="124"/>
      <c r="T155" s="124"/>
      <c r="U155" s="124"/>
      <c r="V155" s="124"/>
      <c r="W155" s="124"/>
      <c r="X155" s="124"/>
      <c r="Y155" s="124"/>
      <c r="Z155" s="124"/>
      <c r="AA155" s="124"/>
    </row>
    <row r="156" spans="2:27" s="290" customFormat="1" x14ac:dyDescent="0.2">
      <c r="B156" s="287"/>
      <c r="C156" s="287"/>
      <c r="D156" s="288"/>
      <c r="E156" s="289"/>
      <c r="G156" s="289"/>
      <c r="H156" s="125"/>
      <c r="I156" s="125"/>
      <c r="J156" s="125"/>
      <c r="K156" s="125"/>
      <c r="L156" s="125"/>
      <c r="M156" s="125"/>
      <c r="N156" s="124"/>
      <c r="O156" s="124"/>
      <c r="P156" s="124"/>
      <c r="Q156" s="124"/>
      <c r="R156" s="124"/>
      <c r="S156" s="124"/>
      <c r="T156" s="124"/>
      <c r="U156" s="124"/>
      <c r="V156" s="124"/>
      <c r="W156" s="124"/>
      <c r="X156" s="124"/>
      <c r="Y156" s="124"/>
      <c r="Z156" s="124"/>
      <c r="AA156" s="124"/>
    </row>
    <row r="157" spans="2:27" s="290" customFormat="1" x14ac:dyDescent="0.2">
      <c r="B157" s="287"/>
      <c r="C157" s="287"/>
      <c r="D157" s="288"/>
      <c r="E157" s="289"/>
      <c r="G157" s="289"/>
      <c r="H157" s="125"/>
      <c r="I157" s="125"/>
      <c r="J157" s="125"/>
      <c r="K157" s="125"/>
      <c r="L157" s="125"/>
      <c r="M157" s="125"/>
      <c r="N157" s="124"/>
      <c r="O157" s="124"/>
      <c r="P157" s="124"/>
      <c r="Q157" s="124"/>
      <c r="R157" s="124"/>
      <c r="S157" s="124"/>
      <c r="T157" s="124"/>
      <c r="U157" s="124"/>
      <c r="V157" s="124"/>
      <c r="W157" s="124"/>
      <c r="X157" s="124"/>
      <c r="Y157" s="124"/>
      <c r="Z157" s="124"/>
      <c r="AA157" s="124"/>
    </row>
    <row r="158" spans="2:27" s="290" customFormat="1" x14ac:dyDescent="0.2">
      <c r="B158" s="287"/>
      <c r="C158" s="287"/>
      <c r="D158" s="288"/>
      <c r="E158" s="289"/>
      <c r="G158" s="289"/>
      <c r="H158" s="125"/>
      <c r="I158" s="125"/>
      <c r="J158" s="125"/>
      <c r="K158" s="125"/>
      <c r="L158" s="125"/>
      <c r="M158" s="125"/>
      <c r="N158" s="124"/>
      <c r="O158" s="124"/>
      <c r="P158" s="124"/>
      <c r="Q158" s="124"/>
      <c r="R158" s="124"/>
      <c r="S158" s="124"/>
      <c r="T158" s="124"/>
      <c r="U158" s="124"/>
      <c r="V158" s="124"/>
      <c r="W158" s="124"/>
      <c r="X158" s="124"/>
      <c r="Y158" s="124"/>
      <c r="Z158" s="124"/>
      <c r="AA158" s="124"/>
    </row>
    <row r="159" spans="2:27" s="290" customFormat="1" x14ac:dyDescent="0.2">
      <c r="B159" s="287"/>
      <c r="C159" s="287"/>
      <c r="D159" s="288"/>
      <c r="E159" s="289"/>
      <c r="G159" s="289"/>
      <c r="H159" s="125"/>
      <c r="I159" s="125"/>
      <c r="J159" s="125"/>
      <c r="K159" s="125"/>
      <c r="L159" s="125"/>
      <c r="M159" s="125"/>
      <c r="N159" s="124"/>
      <c r="O159" s="124"/>
      <c r="P159" s="124"/>
      <c r="Q159" s="124"/>
      <c r="R159" s="124"/>
      <c r="S159" s="124"/>
      <c r="T159" s="124"/>
      <c r="U159" s="124"/>
      <c r="V159" s="124"/>
      <c r="W159" s="124"/>
      <c r="X159" s="124"/>
      <c r="Y159" s="124"/>
      <c r="Z159" s="124"/>
      <c r="AA159" s="124"/>
    </row>
    <row r="160" spans="2:27" s="290" customFormat="1" x14ac:dyDescent="0.2">
      <c r="B160" s="287"/>
      <c r="C160" s="287"/>
      <c r="D160" s="288"/>
      <c r="E160" s="289"/>
      <c r="G160" s="289"/>
      <c r="H160" s="125"/>
      <c r="I160" s="125"/>
      <c r="J160" s="125"/>
      <c r="K160" s="125"/>
      <c r="L160" s="125"/>
      <c r="M160" s="125"/>
      <c r="N160" s="124"/>
      <c r="O160" s="124"/>
      <c r="P160" s="124"/>
      <c r="Q160" s="124"/>
      <c r="R160" s="124"/>
      <c r="S160" s="124"/>
      <c r="T160" s="124"/>
      <c r="U160" s="124"/>
      <c r="V160" s="124"/>
      <c r="W160" s="124"/>
      <c r="X160" s="124"/>
      <c r="Y160" s="124"/>
      <c r="Z160" s="124"/>
      <c r="AA160" s="124"/>
    </row>
    <row r="161" spans="2:27" s="290" customFormat="1" x14ac:dyDescent="0.2">
      <c r="B161" s="287"/>
      <c r="C161" s="287"/>
      <c r="D161" s="288"/>
      <c r="E161" s="289"/>
      <c r="G161" s="289"/>
      <c r="H161" s="125"/>
      <c r="I161" s="125"/>
      <c r="J161" s="125"/>
      <c r="K161" s="125"/>
      <c r="L161" s="125"/>
      <c r="M161" s="125"/>
      <c r="N161" s="124"/>
      <c r="O161" s="124"/>
      <c r="P161" s="124"/>
      <c r="Q161" s="124"/>
      <c r="R161" s="124"/>
      <c r="S161" s="124"/>
      <c r="T161" s="124"/>
      <c r="U161" s="124"/>
      <c r="V161" s="124"/>
      <c r="W161" s="124"/>
      <c r="X161" s="124"/>
      <c r="Y161" s="124"/>
      <c r="Z161" s="124"/>
      <c r="AA161" s="124"/>
    </row>
    <row r="162" spans="2:27" s="290" customFormat="1" x14ac:dyDescent="0.2">
      <c r="B162" s="287"/>
      <c r="C162" s="287"/>
      <c r="D162" s="288"/>
      <c r="E162" s="289"/>
      <c r="G162" s="289"/>
      <c r="H162" s="125"/>
      <c r="I162" s="125"/>
      <c r="J162" s="125"/>
      <c r="K162" s="125"/>
      <c r="L162" s="125"/>
      <c r="M162" s="125"/>
      <c r="N162" s="124"/>
      <c r="O162" s="124"/>
      <c r="P162" s="124"/>
      <c r="Q162" s="124"/>
      <c r="R162" s="124"/>
      <c r="S162" s="124"/>
      <c r="T162" s="124"/>
      <c r="U162" s="124"/>
      <c r="V162" s="124"/>
      <c r="W162" s="124"/>
      <c r="X162" s="124"/>
      <c r="Y162" s="124"/>
      <c r="Z162" s="124"/>
      <c r="AA162" s="124"/>
    </row>
    <row r="163" spans="2:27" s="290" customFormat="1" x14ac:dyDescent="0.2">
      <c r="B163" s="287"/>
      <c r="C163" s="287"/>
      <c r="D163" s="288"/>
      <c r="E163" s="289"/>
      <c r="G163" s="289"/>
      <c r="H163" s="125"/>
      <c r="I163" s="125"/>
      <c r="J163" s="125"/>
      <c r="K163" s="125"/>
      <c r="L163" s="125"/>
      <c r="M163" s="125"/>
      <c r="N163" s="124"/>
      <c r="O163" s="124"/>
      <c r="P163" s="124"/>
      <c r="Q163" s="124"/>
      <c r="R163" s="124"/>
      <c r="S163" s="124"/>
      <c r="T163" s="124"/>
      <c r="U163" s="124"/>
      <c r="V163" s="124"/>
      <c r="W163" s="124"/>
      <c r="X163" s="124"/>
      <c r="Y163" s="124"/>
      <c r="Z163" s="124"/>
      <c r="AA163" s="124"/>
    </row>
    <row r="164" spans="2:27" s="290" customFormat="1" x14ac:dyDescent="0.2">
      <c r="B164" s="287"/>
      <c r="C164" s="287"/>
      <c r="D164" s="288"/>
      <c r="E164" s="289"/>
      <c r="G164" s="289"/>
      <c r="H164" s="125"/>
      <c r="I164" s="125"/>
      <c r="J164" s="125"/>
      <c r="K164" s="125"/>
      <c r="L164" s="125"/>
      <c r="M164" s="125"/>
      <c r="N164" s="124"/>
      <c r="O164" s="124"/>
      <c r="P164" s="124"/>
      <c r="Q164" s="124"/>
      <c r="R164" s="124"/>
      <c r="S164" s="124"/>
      <c r="T164" s="124"/>
      <c r="U164" s="124"/>
      <c r="V164" s="124"/>
      <c r="W164" s="124"/>
      <c r="X164" s="124"/>
      <c r="Y164" s="124"/>
      <c r="Z164" s="124"/>
      <c r="AA164" s="124"/>
    </row>
    <row r="165" spans="2:27" s="290" customFormat="1" x14ac:dyDescent="0.2">
      <c r="B165" s="287"/>
      <c r="C165" s="287"/>
      <c r="D165" s="288"/>
      <c r="E165" s="289"/>
      <c r="G165" s="289"/>
      <c r="H165" s="125"/>
      <c r="I165" s="125"/>
      <c r="J165" s="125"/>
      <c r="K165" s="125"/>
      <c r="L165" s="125"/>
      <c r="M165" s="125"/>
      <c r="N165" s="124"/>
      <c r="O165" s="124"/>
      <c r="P165" s="124"/>
      <c r="Q165" s="124"/>
      <c r="R165" s="124"/>
      <c r="S165" s="124"/>
      <c r="T165" s="124"/>
      <c r="U165" s="124"/>
      <c r="V165" s="124"/>
      <c r="W165" s="124"/>
      <c r="X165" s="124"/>
      <c r="Y165" s="124"/>
      <c r="Z165" s="124"/>
      <c r="AA165" s="124"/>
    </row>
    <row r="166" spans="2:27" s="290" customFormat="1" x14ac:dyDescent="0.2">
      <c r="B166" s="287"/>
      <c r="C166" s="287"/>
      <c r="D166" s="288"/>
      <c r="E166" s="289"/>
      <c r="G166" s="289"/>
      <c r="H166" s="125"/>
      <c r="I166" s="125"/>
      <c r="J166" s="125"/>
      <c r="K166" s="125"/>
      <c r="L166" s="125"/>
      <c r="M166" s="125"/>
      <c r="N166" s="124"/>
      <c r="O166" s="124"/>
      <c r="P166" s="124"/>
      <c r="Q166" s="124"/>
      <c r="R166" s="124"/>
      <c r="S166" s="124"/>
      <c r="T166" s="124"/>
      <c r="U166" s="124"/>
      <c r="V166" s="124"/>
      <c r="W166" s="124"/>
      <c r="X166" s="124"/>
      <c r="Y166" s="124"/>
      <c r="Z166" s="124"/>
      <c r="AA166" s="124"/>
    </row>
    <row r="167" spans="2:27" s="290" customFormat="1" x14ac:dyDescent="0.2">
      <c r="B167" s="287"/>
      <c r="C167" s="287"/>
      <c r="D167" s="288"/>
      <c r="E167" s="289"/>
      <c r="G167" s="289"/>
      <c r="H167" s="125"/>
      <c r="I167" s="125"/>
      <c r="J167" s="125"/>
      <c r="K167" s="125"/>
      <c r="L167" s="125"/>
      <c r="M167" s="125"/>
      <c r="N167" s="124"/>
      <c r="O167" s="124"/>
      <c r="P167" s="124"/>
      <c r="Q167" s="124"/>
      <c r="R167" s="124"/>
      <c r="S167" s="124"/>
      <c r="T167" s="124"/>
      <c r="U167" s="124"/>
      <c r="V167" s="124"/>
      <c r="W167" s="124"/>
      <c r="X167" s="124"/>
      <c r="Y167" s="124"/>
      <c r="Z167" s="124"/>
      <c r="AA167" s="124"/>
    </row>
    <row r="168" spans="2:27" s="290" customFormat="1" x14ac:dyDescent="0.2">
      <c r="B168" s="287"/>
      <c r="C168" s="287"/>
      <c r="D168" s="288"/>
      <c r="E168" s="289"/>
      <c r="G168" s="289"/>
      <c r="H168" s="125"/>
      <c r="I168" s="125"/>
      <c r="J168" s="125"/>
      <c r="K168" s="125"/>
      <c r="L168" s="125"/>
      <c r="M168" s="125"/>
      <c r="N168" s="124"/>
      <c r="O168" s="124"/>
      <c r="P168" s="124"/>
      <c r="Q168" s="124"/>
      <c r="R168" s="124"/>
      <c r="S168" s="124"/>
      <c r="T168" s="124"/>
      <c r="U168" s="124"/>
      <c r="V168" s="124"/>
      <c r="W168" s="124"/>
      <c r="X168" s="124"/>
      <c r="Y168" s="124"/>
      <c r="Z168" s="124"/>
      <c r="AA168" s="124"/>
    </row>
    <row r="169" spans="2:27" s="290" customFormat="1" x14ac:dyDescent="0.2">
      <c r="B169" s="287"/>
      <c r="C169" s="287"/>
      <c r="D169" s="288"/>
      <c r="E169" s="289"/>
      <c r="G169" s="289"/>
      <c r="H169" s="125"/>
      <c r="I169" s="125"/>
      <c r="J169" s="125"/>
      <c r="K169" s="125"/>
      <c r="L169" s="125"/>
      <c r="M169" s="125"/>
      <c r="N169" s="124"/>
      <c r="O169" s="124"/>
      <c r="P169" s="124"/>
      <c r="Q169" s="124"/>
      <c r="R169" s="124"/>
      <c r="S169" s="124"/>
      <c r="T169" s="124"/>
      <c r="U169" s="124"/>
      <c r="V169" s="124"/>
      <c r="W169" s="124"/>
      <c r="X169" s="124"/>
      <c r="Y169" s="124"/>
      <c r="Z169" s="124"/>
      <c r="AA169" s="124"/>
    </row>
    <row r="170" spans="2:27" s="290" customFormat="1" x14ac:dyDescent="0.2">
      <c r="B170" s="287"/>
      <c r="C170" s="287"/>
      <c r="D170" s="288"/>
      <c r="E170" s="289"/>
      <c r="G170" s="289"/>
      <c r="H170" s="125"/>
      <c r="I170" s="125"/>
      <c r="J170" s="125"/>
      <c r="K170" s="125"/>
      <c r="L170" s="125"/>
      <c r="M170" s="125"/>
      <c r="N170" s="124"/>
      <c r="O170" s="124"/>
      <c r="P170" s="124"/>
      <c r="Q170" s="124"/>
      <c r="R170" s="124"/>
      <c r="S170" s="124"/>
      <c r="T170" s="124"/>
      <c r="U170" s="124"/>
      <c r="V170" s="124"/>
      <c r="W170" s="124"/>
      <c r="X170" s="124"/>
      <c r="Y170" s="124"/>
      <c r="Z170" s="124"/>
      <c r="AA170" s="124"/>
    </row>
    <row r="171" spans="2:27" s="290" customFormat="1" x14ac:dyDescent="0.2">
      <c r="B171" s="287"/>
      <c r="C171" s="287"/>
      <c r="D171" s="288"/>
      <c r="E171" s="289"/>
      <c r="G171" s="289"/>
      <c r="H171" s="125"/>
      <c r="I171" s="125"/>
      <c r="J171" s="125"/>
      <c r="K171" s="125"/>
      <c r="L171" s="125"/>
      <c r="M171" s="125"/>
      <c r="N171" s="124"/>
      <c r="O171" s="124"/>
      <c r="P171" s="124"/>
      <c r="Q171" s="124"/>
      <c r="R171" s="124"/>
      <c r="S171" s="124"/>
      <c r="T171" s="124"/>
      <c r="U171" s="124"/>
      <c r="V171" s="124"/>
      <c r="W171" s="124"/>
      <c r="X171" s="124"/>
      <c r="Y171" s="124"/>
      <c r="Z171" s="124"/>
      <c r="AA171" s="124"/>
    </row>
    <row r="172" spans="2:27" s="290" customFormat="1" x14ac:dyDescent="0.2">
      <c r="B172" s="287"/>
      <c r="C172" s="287"/>
      <c r="D172" s="288"/>
      <c r="E172" s="289"/>
      <c r="G172" s="289"/>
      <c r="H172" s="125"/>
      <c r="I172" s="125"/>
      <c r="J172" s="125"/>
      <c r="K172" s="125"/>
      <c r="L172" s="125"/>
      <c r="M172" s="125"/>
      <c r="N172" s="124"/>
      <c r="O172" s="124"/>
      <c r="P172" s="124"/>
      <c r="Q172" s="124"/>
      <c r="R172" s="124"/>
      <c r="S172" s="124"/>
      <c r="T172" s="124"/>
      <c r="U172" s="124"/>
      <c r="V172" s="124"/>
      <c r="W172" s="124"/>
      <c r="X172" s="124"/>
      <c r="Y172" s="124"/>
      <c r="Z172" s="124"/>
      <c r="AA172" s="124"/>
    </row>
    <row r="173" spans="2:27" s="290" customFormat="1" x14ac:dyDescent="0.2">
      <c r="B173" s="287"/>
      <c r="C173" s="287"/>
      <c r="D173" s="288"/>
      <c r="E173" s="289"/>
      <c r="G173" s="289"/>
      <c r="H173" s="125"/>
      <c r="I173" s="125"/>
      <c r="J173" s="125"/>
      <c r="K173" s="125"/>
      <c r="L173" s="125"/>
      <c r="M173" s="125"/>
      <c r="N173" s="124"/>
      <c r="O173" s="124"/>
      <c r="P173" s="124"/>
      <c r="Q173" s="124"/>
      <c r="R173" s="124"/>
      <c r="S173" s="124"/>
      <c r="T173" s="124"/>
      <c r="U173" s="124"/>
      <c r="V173" s="124"/>
      <c r="W173" s="124"/>
      <c r="X173" s="124"/>
      <c r="Y173" s="124"/>
      <c r="Z173" s="124"/>
      <c r="AA173" s="124"/>
    </row>
    <row r="174" spans="2:27" s="290" customFormat="1" x14ac:dyDescent="0.2">
      <c r="B174" s="287"/>
      <c r="C174" s="287"/>
      <c r="D174" s="288"/>
      <c r="E174" s="289"/>
      <c r="G174" s="289"/>
      <c r="H174" s="125"/>
      <c r="I174" s="125"/>
      <c r="J174" s="125"/>
      <c r="K174" s="125"/>
      <c r="L174" s="125"/>
      <c r="M174" s="125"/>
      <c r="N174" s="124"/>
      <c r="O174" s="124"/>
      <c r="P174" s="124"/>
      <c r="Q174" s="124"/>
      <c r="R174" s="124"/>
      <c r="S174" s="124"/>
      <c r="T174" s="124"/>
      <c r="U174" s="124"/>
      <c r="V174" s="124"/>
      <c r="W174" s="124"/>
      <c r="X174" s="124"/>
      <c r="Y174" s="124"/>
      <c r="Z174" s="124"/>
      <c r="AA174" s="124"/>
    </row>
    <row r="175" spans="2:27" s="290" customFormat="1" x14ac:dyDescent="0.2">
      <c r="B175" s="287"/>
      <c r="C175" s="287"/>
      <c r="D175" s="288"/>
      <c r="E175" s="289"/>
      <c r="G175" s="289"/>
      <c r="H175" s="125"/>
      <c r="I175" s="125"/>
      <c r="J175" s="125"/>
      <c r="K175" s="125"/>
      <c r="L175" s="125"/>
      <c r="M175" s="125"/>
      <c r="N175" s="124"/>
      <c r="O175" s="124"/>
      <c r="P175" s="124"/>
      <c r="Q175" s="124"/>
      <c r="R175" s="124"/>
      <c r="S175" s="124"/>
      <c r="T175" s="124"/>
      <c r="U175" s="124"/>
      <c r="V175" s="124"/>
      <c r="W175" s="124"/>
      <c r="X175" s="124"/>
      <c r="Y175" s="124"/>
      <c r="Z175" s="124"/>
      <c r="AA175" s="124"/>
    </row>
    <row r="176" spans="2:27" s="290" customFormat="1" x14ac:dyDescent="0.2">
      <c r="B176" s="287"/>
      <c r="C176" s="287"/>
      <c r="D176" s="288"/>
      <c r="E176" s="289"/>
      <c r="G176" s="289"/>
      <c r="H176" s="125"/>
      <c r="I176" s="125"/>
      <c r="J176" s="125"/>
      <c r="K176" s="125"/>
      <c r="L176" s="125"/>
      <c r="M176" s="125"/>
      <c r="N176" s="124"/>
      <c r="O176" s="124"/>
      <c r="P176" s="124"/>
      <c r="Q176" s="124"/>
      <c r="R176" s="124"/>
      <c r="S176" s="124"/>
      <c r="T176" s="124"/>
      <c r="U176" s="124"/>
      <c r="V176" s="124"/>
      <c r="W176" s="124"/>
      <c r="X176" s="124"/>
      <c r="Y176" s="124"/>
      <c r="Z176" s="124"/>
      <c r="AA176" s="124"/>
    </row>
    <row r="177" spans="2:27" s="290" customFormat="1" x14ac:dyDescent="0.2">
      <c r="B177" s="287"/>
      <c r="C177" s="287"/>
      <c r="D177" s="288"/>
      <c r="E177" s="289"/>
      <c r="G177" s="289"/>
      <c r="H177" s="125"/>
      <c r="I177" s="125"/>
      <c r="J177" s="125"/>
      <c r="K177" s="125"/>
      <c r="L177" s="125"/>
      <c r="M177" s="125"/>
      <c r="N177" s="124"/>
      <c r="O177" s="124"/>
      <c r="P177" s="124"/>
      <c r="Q177" s="124"/>
      <c r="R177" s="124"/>
      <c r="S177" s="124"/>
      <c r="T177" s="124"/>
      <c r="U177" s="124"/>
      <c r="V177" s="124"/>
      <c r="W177" s="124"/>
      <c r="X177" s="124"/>
      <c r="Y177" s="124"/>
      <c r="Z177" s="124"/>
      <c r="AA177" s="124"/>
    </row>
    <row r="178" spans="2:27" s="290" customFormat="1" x14ac:dyDescent="0.2">
      <c r="B178" s="287"/>
      <c r="C178" s="287"/>
      <c r="D178" s="288"/>
      <c r="E178" s="289"/>
      <c r="G178" s="289"/>
      <c r="H178" s="125"/>
      <c r="I178" s="125"/>
      <c r="J178" s="125"/>
      <c r="K178" s="125"/>
      <c r="L178" s="125"/>
      <c r="M178" s="125"/>
      <c r="N178" s="124"/>
      <c r="O178" s="124"/>
      <c r="P178" s="124"/>
      <c r="Q178" s="124"/>
      <c r="R178" s="124"/>
      <c r="S178" s="124"/>
      <c r="T178" s="124"/>
      <c r="U178" s="124"/>
      <c r="V178" s="124"/>
      <c r="W178" s="124"/>
      <c r="X178" s="124"/>
      <c r="Y178" s="124"/>
      <c r="Z178" s="124"/>
      <c r="AA178" s="124"/>
    </row>
    <row r="179" spans="2:27" s="290" customFormat="1" x14ac:dyDescent="0.2">
      <c r="B179" s="287"/>
      <c r="C179" s="287"/>
      <c r="D179" s="288"/>
      <c r="E179" s="289"/>
      <c r="G179" s="289"/>
      <c r="H179" s="125"/>
      <c r="I179" s="125"/>
      <c r="J179" s="125"/>
      <c r="K179" s="125"/>
      <c r="L179" s="125"/>
      <c r="M179" s="125"/>
      <c r="N179" s="124"/>
      <c r="O179" s="124"/>
      <c r="P179" s="124"/>
      <c r="Q179" s="124"/>
      <c r="R179" s="124"/>
      <c r="S179" s="124"/>
      <c r="T179" s="124"/>
      <c r="U179" s="124"/>
      <c r="V179" s="124"/>
      <c r="W179" s="124"/>
      <c r="X179" s="124"/>
      <c r="Y179" s="124"/>
      <c r="Z179" s="124"/>
      <c r="AA179" s="124"/>
    </row>
    <row r="180" spans="2:27" s="290" customFormat="1" x14ac:dyDescent="0.2">
      <c r="B180" s="287"/>
      <c r="C180" s="287"/>
      <c r="D180" s="288"/>
      <c r="E180" s="289"/>
      <c r="G180" s="289"/>
      <c r="H180" s="125"/>
      <c r="I180" s="125"/>
      <c r="J180" s="125"/>
      <c r="K180" s="125"/>
      <c r="L180" s="125"/>
      <c r="M180" s="125"/>
      <c r="N180" s="124"/>
      <c r="O180" s="124"/>
      <c r="P180" s="124"/>
      <c r="Q180" s="124"/>
      <c r="R180" s="124"/>
      <c r="S180" s="124"/>
      <c r="T180" s="124"/>
      <c r="U180" s="124"/>
      <c r="V180" s="124"/>
      <c r="W180" s="124"/>
      <c r="X180" s="124"/>
      <c r="Y180" s="124"/>
      <c r="Z180" s="124"/>
      <c r="AA180" s="124"/>
    </row>
    <row r="181" spans="2:27" s="290" customFormat="1" x14ac:dyDescent="0.2">
      <c r="B181" s="287"/>
      <c r="C181" s="287"/>
      <c r="D181" s="288"/>
      <c r="E181" s="289"/>
      <c r="G181" s="289"/>
      <c r="H181" s="125"/>
      <c r="I181" s="125"/>
      <c r="J181" s="125"/>
      <c r="K181" s="125"/>
      <c r="L181" s="125"/>
      <c r="M181" s="125"/>
      <c r="N181" s="124"/>
      <c r="O181" s="124"/>
      <c r="P181" s="124"/>
      <c r="Q181" s="124"/>
      <c r="R181" s="124"/>
      <c r="S181" s="124"/>
      <c r="T181" s="124"/>
      <c r="U181" s="124"/>
      <c r="V181" s="124"/>
      <c r="W181" s="124"/>
      <c r="X181" s="124"/>
      <c r="Y181" s="124"/>
      <c r="Z181" s="124"/>
      <c r="AA181" s="124"/>
    </row>
    <row r="182" spans="2:27" s="290" customFormat="1" x14ac:dyDescent="0.2">
      <c r="B182" s="287"/>
      <c r="C182" s="287"/>
      <c r="D182" s="288"/>
      <c r="E182" s="289"/>
      <c r="G182" s="289"/>
      <c r="H182" s="125"/>
      <c r="I182" s="125"/>
      <c r="J182" s="125"/>
      <c r="K182" s="125"/>
      <c r="L182" s="125"/>
      <c r="M182" s="125"/>
      <c r="N182" s="124"/>
      <c r="O182" s="124"/>
      <c r="P182" s="124"/>
      <c r="Q182" s="124"/>
      <c r="R182" s="124"/>
      <c r="S182" s="124"/>
      <c r="T182" s="124"/>
      <c r="U182" s="124"/>
      <c r="V182" s="124"/>
      <c r="W182" s="124"/>
      <c r="X182" s="124"/>
      <c r="Y182" s="124"/>
      <c r="Z182" s="124"/>
      <c r="AA182" s="124"/>
    </row>
    <row r="183" spans="2:27" s="290" customFormat="1" x14ac:dyDescent="0.2">
      <c r="B183" s="287"/>
      <c r="C183" s="287"/>
      <c r="D183" s="288"/>
      <c r="E183" s="289"/>
      <c r="G183" s="289"/>
      <c r="H183" s="125"/>
      <c r="I183" s="125"/>
      <c r="J183" s="125"/>
      <c r="K183" s="125"/>
      <c r="L183" s="125"/>
      <c r="M183" s="125"/>
      <c r="N183" s="124"/>
      <c r="O183" s="124"/>
      <c r="P183" s="124"/>
      <c r="Q183" s="124"/>
      <c r="R183" s="124"/>
      <c r="S183" s="124"/>
      <c r="T183" s="124"/>
      <c r="U183" s="124"/>
      <c r="V183" s="124"/>
      <c r="W183" s="124"/>
      <c r="X183" s="124"/>
      <c r="Y183" s="124"/>
      <c r="Z183" s="124"/>
      <c r="AA183" s="124"/>
    </row>
    <row r="184" spans="2:27" s="290" customFormat="1" x14ac:dyDescent="0.2">
      <c r="B184" s="287"/>
      <c r="C184" s="287"/>
      <c r="D184" s="288"/>
      <c r="E184" s="289"/>
      <c r="G184" s="289"/>
      <c r="H184" s="125"/>
      <c r="I184" s="125"/>
      <c r="J184" s="125"/>
      <c r="K184" s="125"/>
      <c r="L184" s="125"/>
      <c r="M184" s="125"/>
      <c r="N184" s="124"/>
      <c r="O184" s="124"/>
      <c r="P184" s="124"/>
      <c r="Q184" s="124"/>
      <c r="R184" s="124"/>
      <c r="S184" s="124"/>
      <c r="T184" s="124"/>
      <c r="U184" s="124"/>
      <c r="V184" s="124"/>
      <c r="W184" s="124"/>
      <c r="X184" s="124"/>
      <c r="Y184" s="124"/>
      <c r="Z184" s="124"/>
      <c r="AA184" s="124"/>
    </row>
    <row r="185" spans="2:27" s="290" customFormat="1" x14ac:dyDescent="0.2">
      <c r="B185" s="287"/>
      <c r="C185" s="287"/>
      <c r="D185" s="288"/>
      <c r="E185" s="289"/>
      <c r="G185" s="289"/>
      <c r="H185" s="125"/>
      <c r="I185" s="125"/>
      <c r="J185" s="125"/>
      <c r="K185" s="125"/>
      <c r="L185" s="125"/>
      <c r="M185" s="125"/>
      <c r="N185" s="124"/>
      <c r="O185" s="124"/>
      <c r="P185" s="124"/>
      <c r="Q185" s="124"/>
      <c r="R185" s="124"/>
      <c r="S185" s="124"/>
      <c r="T185" s="124"/>
      <c r="U185" s="124"/>
      <c r="V185" s="124"/>
      <c r="W185" s="124"/>
      <c r="X185" s="124"/>
      <c r="Y185" s="124"/>
      <c r="Z185" s="124"/>
      <c r="AA185" s="124"/>
    </row>
    <row r="186" spans="2:27" s="290" customFormat="1" x14ac:dyDescent="0.2">
      <c r="B186" s="287"/>
      <c r="C186" s="287"/>
      <c r="D186" s="288"/>
      <c r="E186" s="289"/>
      <c r="G186" s="289"/>
      <c r="H186" s="125"/>
      <c r="I186" s="125"/>
      <c r="J186" s="125"/>
      <c r="K186" s="125"/>
      <c r="L186" s="125"/>
      <c r="M186" s="125"/>
      <c r="N186" s="124"/>
      <c r="O186" s="124"/>
      <c r="P186" s="124"/>
      <c r="Q186" s="124"/>
      <c r="R186" s="124"/>
      <c r="S186" s="124"/>
      <c r="T186" s="124"/>
      <c r="U186" s="124"/>
      <c r="V186" s="124"/>
      <c r="W186" s="124"/>
      <c r="X186" s="124"/>
      <c r="Y186" s="124"/>
      <c r="Z186" s="124"/>
      <c r="AA186" s="124"/>
    </row>
    <row r="187" spans="2:27" s="290" customFormat="1" x14ac:dyDescent="0.2">
      <c r="B187" s="287"/>
      <c r="C187" s="287"/>
      <c r="D187" s="288"/>
      <c r="E187" s="289"/>
      <c r="G187" s="289"/>
      <c r="H187" s="125"/>
      <c r="I187" s="125"/>
      <c r="J187" s="125"/>
      <c r="K187" s="125"/>
      <c r="L187" s="125"/>
      <c r="M187" s="125"/>
      <c r="N187" s="124"/>
      <c r="O187" s="124"/>
      <c r="P187" s="124"/>
      <c r="Q187" s="124"/>
      <c r="R187" s="124"/>
      <c r="S187" s="124"/>
      <c r="T187" s="124"/>
      <c r="U187" s="124"/>
      <c r="V187" s="124"/>
      <c r="W187" s="124"/>
      <c r="X187" s="124"/>
      <c r="Y187" s="124"/>
      <c r="Z187" s="124"/>
      <c r="AA187" s="124"/>
    </row>
    <row r="188" spans="2:27" s="290" customFormat="1" x14ac:dyDescent="0.2">
      <c r="B188" s="287"/>
      <c r="C188" s="287"/>
      <c r="D188" s="288"/>
      <c r="E188" s="289"/>
      <c r="G188" s="289"/>
      <c r="H188" s="125"/>
      <c r="I188" s="125"/>
      <c r="J188" s="125"/>
      <c r="K188" s="125"/>
      <c r="L188" s="125"/>
      <c r="M188" s="125"/>
      <c r="N188" s="124"/>
      <c r="O188" s="124"/>
      <c r="P188" s="124"/>
      <c r="Q188" s="124"/>
      <c r="R188" s="124"/>
      <c r="S188" s="124"/>
      <c r="T188" s="124"/>
      <c r="U188" s="124"/>
      <c r="V188" s="124"/>
      <c r="W188" s="124"/>
      <c r="X188" s="124"/>
      <c r="Y188" s="124"/>
      <c r="Z188" s="124"/>
      <c r="AA188" s="124"/>
    </row>
    <row r="189" spans="2:27" s="290" customFormat="1" x14ac:dyDescent="0.2">
      <c r="B189" s="287"/>
      <c r="C189" s="287"/>
      <c r="D189" s="288"/>
      <c r="E189" s="289"/>
      <c r="G189" s="289"/>
      <c r="H189" s="125"/>
      <c r="I189" s="125"/>
      <c r="J189" s="125"/>
      <c r="K189" s="125"/>
      <c r="L189" s="125"/>
      <c r="M189" s="125"/>
      <c r="N189" s="124"/>
      <c r="O189" s="124"/>
      <c r="P189" s="124"/>
      <c r="Q189" s="124"/>
      <c r="R189" s="124"/>
      <c r="S189" s="124"/>
      <c r="T189" s="124"/>
      <c r="U189" s="124"/>
      <c r="V189" s="124"/>
      <c r="W189" s="124"/>
      <c r="X189" s="124"/>
      <c r="Y189" s="124"/>
      <c r="Z189" s="124"/>
      <c r="AA189" s="124"/>
    </row>
    <row r="190" spans="2:27" s="290" customFormat="1" x14ac:dyDescent="0.2">
      <c r="B190" s="287"/>
      <c r="C190" s="287"/>
      <c r="D190" s="288"/>
      <c r="E190" s="289"/>
      <c r="G190" s="289"/>
      <c r="H190" s="125"/>
      <c r="I190" s="125"/>
      <c r="J190" s="125"/>
      <c r="K190" s="125"/>
      <c r="L190" s="125"/>
      <c r="M190" s="125"/>
      <c r="N190" s="124"/>
      <c r="O190" s="124"/>
      <c r="P190" s="124"/>
      <c r="Q190" s="124"/>
      <c r="R190" s="124"/>
      <c r="S190" s="124"/>
      <c r="T190" s="124"/>
      <c r="U190" s="124"/>
      <c r="V190" s="124"/>
      <c r="W190" s="124"/>
      <c r="X190" s="124"/>
      <c r="Y190" s="124"/>
      <c r="Z190" s="124"/>
      <c r="AA190" s="124"/>
    </row>
    <row r="191" spans="2:27" s="290" customFormat="1" x14ac:dyDescent="0.2">
      <c r="B191" s="287"/>
      <c r="C191" s="287"/>
      <c r="D191" s="288"/>
      <c r="E191" s="289"/>
      <c r="G191" s="289"/>
      <c r="H191" s="125"/>
      <c r="I191" s="125"/>
      <c r="J191" s="125"/>
      <c r="K191" s="125"/>
      <c r="L191" s="125"/>
      <c r="M191" s="125"/>
      <c r="N191" s="124"/>
      <c r="O191" s="124"/>
      <c r="P191" s="124"/>
      <c r="Q191" s="124"/>
      <c r="R191" s="124"/>
      <c r="S191" s="124"/>
      <c r="T191" s="124"/>
      <c r="U191" s="124"/>
      <c r="V191" s="124"/>
      <c r="W191" s="124"/>
      <c r="X191" s="124"/>
      <c r="Y191" s="124"/>
      <c r="Z191" s="124"/>
      <c r="AA191" s="124"/>
    </row>
    <row r="192" spans="2:27" s="290" customFormat="1" x14ac:dyDescent="0.2">
      <c r="B192" s="287"/>
      <c r="C192" s="287"/>
      <c r="D192" s="288"/>
      <c r="E192" s="289"/>
      <c r="G192" s="289"/>
      <c r="H192" s="125"/>
      <c r="I192" s="125"/>
      <c r="J192" s="125"/>
      <c r="K192" s="125"/>
      <c r="L192" s="125"/>
      <c r="M192" s="125"/>
      <c r="N192" s="124"/>
      <c r="O192" s="124"/>
      <c r="P192" s="124"/>
      <c r="Q192" s="124"/>
      <c r="R192" s="124"/>
      <c r="S192" s="124"/>
      <c r="T192" s="124"/>
      <c r="U192" s="124"/>
      <c r="V192" s="124"/>
      <c r="W192" s="124"/>
      <c r="X192" s="124"/>
      <c r="Y192" s="124"/>
      <c r="Z192" s="124"/>
      <c r="AA192" s="124"/>
    </row>
    <row r="193" spans="2:27" s="290" customFormat="1" x14ac:dyDescent="0.2">
      <c r="B193" s="287"/>
      <c r="C193" s="287"/>
      <c r="D193" s="288"/>
      <c r="E193" s="289"/>
      <c r="G193" s="289"/>
      <c r="H193" s="125"/>
      <c r="I193" s="125"/>
      <c r="J193" s="125"/>
      <c r="K193" s="125"/>
      <c r="L193" s="125"/>
      <c r="M193" s="125"/>
      <c r="N193" s="124"/>
      <c r="O193" s="124"/>
      <c r="P193" s="124"/>
      <c r="Q193" s="124"/>
      <c r="R193" s="124"/>
      <c r="S193" s="124"/>
      <c r="T193" s="124"/>
      <c r="U193" s="124"/>
      <c r="V193" s="124"/>
      <c r="W193" s="124"/>
      <c r="X193" s="124"/>
      <c r="Y193" s="124"/>
      <c r="Z193" s="124"/>
      <c r="AA193" s="124"/>
    </row>
    <row r="194" spans="2:27" s="290" customFormat="1" x14ac:dyDescent="0.2">
      <c r="B194" s="287"/>
      <c r="C194" s="287"/>
      <c r="D194" s="288"/>
      <c r="E194" s="289"/>
      <c r="G194" s="289"/>
      <c r="H194" s="125"/>
      <c r="I194" s="125"/>
      <c r="J194" s="125"/>
      <c r="K194" s="125"/>
      <c r="L194" s="125"/>
      <c r="M194" s="125"/>
      <c r="N194" s="124"/>
      <c r="O194" s="124"/>
      <c r="P194" s="124"/>
      <c r="Q194" s="124"/>
      <c r="R194" s="124"/>
      <c r="S194" s="124"/>
      <c r="T194" s="124"/>
      <c r="U194" s="124"/>
      <c r="V194" s="124"/>
      <c r="W194" s="124"/>
      <c r="X194" s="124"/>
      <c r="Y194" s="124"/>
      <c r="Z194" s="124"/>
      <c r="AA194" s="124"/>
    </row>
    <row r="195" spans="2:27" s="290" customFormat="1" x14ac:dyDescent="0.2">
      <c r="B195" s="287"/>
      <c r="C195" s="287"/>
      <c r="D195" s="288"/>
      <c r="E195" s="289"/>
      <c r="G195" s="289"/>
      <c r="H195" s="125"/>
      <c r="I195" s="125"/>
      <c r="J195" s="125"/>
      <c r="K195" s="125"/>
      <c r="L195" s="125"/>
      <c r="M195" s="125"/>
      <c r="N195" s="124"/>
      <c r="O195" s="124"/>
      <c r="P195" s="124"/>
      <c r="Q195" s="124"/>
      <c r="R195" s="124"/>
      <c r="S195" s="124"/>
      <c r="T195" s="124"/>
      <c r="U195" s="124"/>
      <c r="V195" s="124"/>
      <c r="W195" s="124"/>
      <c r="X195" s="124"/>
      <c r="Y195" s="124"/>
      <c r="Z195" s="124"/>
      <c r="AA195" s="124"/>
    </row>
    <row r="196" spans="2:27" s="290" customFormat="1" x14ac:dyDescent="0.2">
      <c r="B196" s="287"/>
      <c r="C196" s="287"/>
      <c r="D196" s="288"/>
      <c r="E196" s="289"/>
      <c r="G196" s="289"/>
      <c r="H196" s="125"/>
      <c r="I196" s="125"/>
      <c r="J196" s="125"/>
      <c r="K196" s="125"/>
      <c r="L196" s="125"/>
      <c r="M196" s="125"/>
      <c r="N196" s="124"/>
      <c r="O196" s="124"/>
      <c r="P196" s="124"/>
      <c r="Q196" s="124"/>
      <c r="R196" s="124"/>
      <c r="S196" s="124"/>
      <c r="T196" s="124"/>
      <c r="U196" s="124"/>
      <c r="V196" s="124"/>
      <c r="W196" s="124"/>
      <c r="X196" s="124"/>
      <c r="Y196" s="124"/>
      <c r="Z196" s="124"/>
      <c r="AA196" s="124"/>
    </row>
    <row r="197" spans="2:27" s="290" customFormat="1" x14ac:dyDescent="0.2">
      <c r="B197" s="287"/>
      <c r="C197" s="287"/>
      <c r="D197" s="288"/>
      <c r="E197" s="289"/>
      <c r="G197" s="289"/>
      <c r="H197" s="125"/>
      <c r="I197" s="125"/>
      <c r="J197" s="125"/>
      <c r="K197" s="125"/>
      <c r="L197" s="125"/>
      <c r="M197" s="125"/>
      <c r="N197" s="124"/>
      <c r="O197" s="124"/>
      <c r="P197" s="124"/>
      <c r="Q197" s="124"/>
      <c r="R197" s="124"/>
      <c r="S197" s="124"/>
      <c r="T197" s="124"/>
      <c r="U197" s="124"/>
      <c r="V197" s="124"/>
      <c r="W197" s="124"/>
      <c r="X197" s="124"/>
      <c r="Y197" s="124"/>
      <c r="Z197" s="124"/>
      <c r="AA197" s="124"/>
    </row>
    <row r="198" spans="2:27" s="290" customFormat="1" x14ac:dyDescent="0.2">
      <c r="B198" s="287"/>
      <c r="C198" s="287"/>
      <c r="D198" s="288"/>
      <c r="E198" s="289"/>
      <c r="G198" s="289"/>
      <c r="H198" s="125"/>
      <c r="I198" s="125"/>
      <c r="J198" s="125"/>
      <c r="K198" s="125"/>
      <c r="L198" s="125"/>
      <c r="M198" s="125"/>
      <c r="N198" s="124"/>
      <c r="O198" s="124"/>
      <c r="P198" s="124"/>
      <c r="Q198" s="124"/>
      <c r="R198" s="124"/>
      <c r="S198" s="124"/>
      <c r="T198" s="124"/>
      <c r="U198" s="124"/>
      <c r="V198" s="124"/>
      <c r="W198" s="124"/>
      <c r="X198" s="124"/>
      <c r="Y198" s="124"/>
      <c r="Z198" s="124"/>
      <c r="AA198" s="124"/>
    </row>
    <row r="199" spans="2:27" s="290" customFormat="1" x14ac:dyDescent="0.2">
      <c r="B199" s="287"/>
      <c r="C199" s="287"/>
      <c r="D199" s="288"/>
      <c r="E199" s="289"/>
      <c r="G199" s="289"/>
      <c r="H199" s="125"/>
      <c r="I199" s="125"/>
      <c r="J199" s="125"/>
      <c r="K199" s="125"/>
      <c r="L199" s="125"/>
      <c r="M199" s="125"/>
      <c r="N199" s="124"/>
      <c r="O199" s="124"/>
      <c r="P199" s="124"/>
      <c r="Q199" s="124"/>
      <c r="R199" s="124"/>
      <c r="S199" s="124"/>
      <c r="T199" s="124"/>
      <c r="U199" s="124"/>
      <c r="V199" s="124"/>
      <c r="W199" s="124"/>
      <c r="X199" s="124"/>
      <c r="Y199" s="124"/>
      <c r="Z199" s="124"/>
      <c r="AA199" s="124"/>
    </row>
    <row r="200" spans="2:27" s="290" customFormat="1" x14ac:dyDescent="0.2">
      <c r="B200" s="287"/>
      <c r="C200" s="287"/>
      <c r="D200" s="288"/>
      <c r="E200" s="289"/>
      <c r="G200" s="289"/>
      <c r="H200" s="125"/>
      <c r="I200" s="125"/>
      <c r="J200" s="125"/>
      <c r="K200" s="125"/>
      <c r="L200" s="125"/>
      <c r="M200" s="125"/>
      <c r="N200" s="124"/>
      <c r="O200" s="124"/>
      <c r="P200" s="124"/>
      <c r="Q200" s="124"/>
      <c r="R200" s="124"/>
      <c r="S200" s="124"/>
      <c r="T200" s="124"/>
      <c r="U200" s="124"/>
      <c r="V200" s="124"/>
      <c r="W200" s="124"/>
      <c r="X200" s="124"/>
      <c r="Y200" s="124"/>
      <c r="Z200" s="124"/>
      <c r="AA200" s="124"/>
    </row>
    <row r="201" spans="2:27" s="290" customFormat="1" x14ac:dyDescent="0.2">
      <c r="B201" s="287"/>
      <c r="C201" s="287"/>
      <c r="D201" s="288"/>
      <c r="E201" s="289"/>
      <c r="G201" s="289"/>
      <c r="H201" s="125"/>
      <c r="I201" s="125"/>
      <c r="J201" s="125"/>
      <c r="K201" s="125"/>
      <c r="L201" s="125"/>
      <c r="M201" s="125"/>
      <c r="N201" s="124"/>
      <c r="O201" s="124"/>
      <c r="P201" s="124"/>
      <c r="Q201" s="124"/>
      <c r="R201" s="124"/>
      <c r="S201" s="124"/>
      <c r="T201" s="124"/>
      <c r="U201" s="124"/>
      <c r="V201" s="124"/>
      <c r="W201" s="124"/>
      <c r="X201" s="124"/>
      <c r="Y201" s="124"/>
      <c r="Z201" s="124"/>
      <c r="AA201" s="124"/>
    </row>
    <row r="202" spans="2:27" s="290" customFormat="1" x14ac:dyDescent="0.2">
      <c r="B202" s="287"/>
      <c r="C202" s="287"/>
      <c r="D202" s="288"/>
      <c r="E202" s="289"/>
      <c r="G202" s="289"/>
      <c r="H202" s="125"/>
      <c r="I202" s="125"/>
      <c r="J202" s="125"/>
      <c r="K202" s="125"/>
      <c r="L202" s="125"/>
      <c r="M202" s="125"/>
      <c r="N202" s="124"/>
      <c r="O202" s="124"/>
      <c r="P202" s="124"/>
      <c r="Q202" s="124"/>
      <c r="R202" s="124"/>
      <c r="S202" s="124"/>
      <c r="T202" s="124"/>
      <c r="U202" s="124"/>
      <c r="V202" s="124"/>
      <c r="W202" s="124"/>
      <c r="X202" s="124"/>
      <c r="Y202" s="124"/>
      <c r="Z202" s="124"/>
      <c r="AA202" s="124"/>
    </row>
    <row r="203" spans="2:27" s="290" customFormat="1" x14ac:dyDescent="0.2">
      <c r="B203" s="287"/>
      <c r="C203" s="287"/>
      <c r="D203" s="288"/>
      <c r="E203" s="289"/>
      <c r="G203" s="289"/>
      <c r="H203" s="125"/>
      <c r="I203" s="125"/>
      <c r="J203" s="125"/>
      <c r="K203" s="125"/>
      <c r="L203" s="125"/>
      <c r="M203" s="125"/>
      <c r="N203" s="124"/>
      <c r="O203" s="124"/>
      <c r="P203" s="124"/>
      <c r="Q203" s="124"/>
      <c r="R203" s="124"/>
      <c r="S203" s="124"/>
      <c r="T203" s="124"/>
      <c r="U203" s="124"/>
      <c r="V203" s="124"/>
      <c r="W203" s="124"/>
      <c r="X203" s="124"/>
      <c r="Y203" s="124"/>
      <c r="Z203" s="124"/>
      <c r="AA203" s="124"/>
    </row>
    <row r="204" spans="2:27" s="290" customFormat="1" x14ac:dyDescent="0.2">
      <c r="B204" s="287"/>
      <c r="C204" s="287"/>
      <c r="D204" s="288"/>
      <c r="E204" s="289"/>
      <c r="G204" s="289"/>
      <c r="H204" s="125"/>
      <c r="I204" s="125"/>
      <c r="J204" s="125"/>
      <c r="K204" s="125"/>
      <c r="L204" s="125"/>
      <c r="M204" s="125"/>
      <c r="N204" s="124"/>
      <c r="O204" s="124"/>
      <c r="P204" s="124"/>
      <c r="Q204" s="124"/>
      <c r="R204" s="124"/>
      <c r="S204" s="124"/>
      <c r="T204" s="124"/>
      <c r="U204" s="124"/>
      <c r="V204" s="124"/>
      <c r="W204" s="124"/>
      <c r="X204" s="124"/>
      <c r="Y204" s="124"/>
      <c r="Z204" s="124"/>
      <c r="AA204" s="124"/>
    </row>
    <row r="205" spans="2:27" s="290" customFormat="1" x14ac:dyDescent="0.2">
      <c r="B205" s="287"/>
      <c r="C205" s="287"/>
      <c r="D205" s="288"/>
      <c r="E205" s="289"/>
      <c r="G205" s="289"/>
      <c r="H205" s="125"/>
      <c r="I205" s="125"/>
      <c r="J205" s="125"/>
      <c r="K205" s="125"/>
      <c r="L205" s="125"/>
      <c r="M205" s="125"/>
      <c r="N205" s="124"/>
      <c r="O205" s="124"/>
      <c r="P205" s="124"/>
      <c r="Q205" s="124"/>
      <c r="R205" s="124"/>
      <c r="S205" s="124"/>
      <c r="T205" s="124"/>
      <c r="U205" s="124"/>
      <c r="V205" s="124"/>
      <c r="W205" s="124"/>
      <c r="X205" s="124"/>
      <c r="Y205" s="124"/>
      <c r="Z205" s="124"/>
      <c r="AA205" s="124"/>
    </row>
    <row r="206" spans="2:27" s="290" customFormat="1" x14ac:dyDescent="0.2">
      <c r="B206" s="287"/>
      <c r="C206" s="287"/>
      <c r="D206" s="288"/>
      <c r="E206" s="289"/>
      <c r="G206" s="289"/>
      <c r="H206" s="125"/>
      <c r="I206" s="125"/>
      <c r="J206" s="125"/>
      <c r="K206" s="125"/>
      <c r="L206" s="125"/>
      <c r="M206" s="125"/>
      <c r="N206" s="124"/>
      <c r="O206" s="124"/>
      <c r="P206" s="124"/>
      <c r="Q206" s="124"/>
      <c r="R206" s="124"/>
      <c r="S206" s="124"/>
      <c r="T206" s="124"/>
      <c r="U206" s="124"/>
      <c r="V206" s="124"/>
      <c r="W206" s="124"/>
      <c r="X206" s="124"/>
      <c r="Y206" s="124"/>
      <c r="Z206" s="124"/>
      <c r="AA206" s="124"/>
    </row>
    <row r="207" spans="2:27" s="290" customFormat="1" x14ac:dyDescent="0.2">
      <c r="B207" s="287"/>
      <c r="C207" s="287"/>
      <c r="D207" s="288"/>
      <c r="E207" s="289"/>
      <c r="G207" s="289"/>
      <c r="H207" s="125"/>
      <c r="I207" s="125"/>
      <c r="J207" s="125"/>
      <c r="K207" s="125"/>
      <c r="L207" s="125"/>
      <c r="M207" s="125"/>
      <c r="N207" s="124"/>
      <c r="O207" s="124"/>
      <c r="P207" s="124"/>
      <c r="Q207" s="124"/>
      <c r="R207" s="124"/>
      <c r="S207" s="124"/>
      <c r="T207" s="124"/>
      <c r="U207" s="124"/>
      <c r="V207" s="124"/>
      <c r="W207" s="124"/>
      <c r="X207" s="124"/>
      <c r="Y207" s="124"/>
      <c r="Z207" s="124"/>
      <c r="AA207" s="124"/>
    </row>
    <row r="208" spans="2:27" s="290" customFormat="1" x14ac:dyDescent="0.2">
      <c r="B208" s="287"/>
      <c r="C208" s="287"/>
      <c r="D208" s="288"/>
      <c r="E208" s="289"/>
      <c r="G208" s="289"/>
      <c r="H208" s="125"/>
      <c r="I208" s="125"/>
      <c r="J208" s="125"/>
      <c r="K208" s="125"/>
      <c r="L208" s="125"/>
      <c r="M208" s="125"/>
      <c r="N208" s="124"/>
      <c r="O208" s="124"/>
      <c r="P208" s="124"/>
      <c r="Q208" s="124"/>
      <c r="R208" s="124"/>
      <c r="S208" s="124"/>
      <c r="T208" s="124"/>
      <c r="U208" s="124"/>
      <c r="V208" s="124"/>
      <c r="W208" s="124"/>
      <c r="X208" s="124"/>
      <c r="Y208" s="124"/>
      <c r="Z208" s="124"/>
      <c r="AA208" s="124"/>
    </row>
    <row r="209" spans="2:27" s="290" customFormat="1" x14ac:dyDescent="0.2">
      <c r="B209" s="287"/>
      <c r="C209" s="287"/>
      <c r="D209" s="288"/>
      <c r="E209" s="289"/>
      <c r="G209" s="289"/>
      <c r="H209" s="125"/>
      <c r="I209" s="125"/>
      <c r="J209" s="125"/>
      <c r="K209" s="125"/>
      <c r="L209" s="125"/>
      <c r="M209" s="125"/>
      <c r="N209" s="124"/>
      <c r="O209" s="124"/>
      <c r="P209" s="124"/>
      <c r="Q209" s="124"/>
      <c r="R209" s="124"/>
      <c r="S209" s="124"/>
      <c r="T209" s="124"/>
      <c r="U209" s="124"/>
      <c r="V209" s="124"/>
      <c r="W209" s="124"/>
      <c r="X209" s="124"/>
      <c r="Y209" s="124"/>
      <c r="Z209" s="124"/>
      <c r="AA209" s="124"/>
    </row>
    <row r="210" spans="2:27" s="290" customFormat="1" x14ac:dyDescent="0.2">
      <c r="B210" s="287"/>
      <c r="C210" s="287"/>
      <c r="D210" s="288"/>
      <c r="E210" s="289"/>
      <c r="G210" s="289"/>
      <c r="H210" s="125"/>
      <c r="I210" s="125"/>
      <c r="J210" s="125"/>
      <c r="K210" s="125"/>
      <c r="L210" s="125"/>
      <c r="M210" s="125"/>
      <c r="N210" s="124"/>
      <c r="O210" s="124"/>
      <c r="P210" s="124"/>
      <c r="Q210" s="124"/>
      <c r="R210" s="124"/>
      <c r="S210" s="124"/>
      <c r="T210" s="124"/>
      <c r="U210" s="124"/>
      <c r="V210" s="124"/>
      <c r="W210" s="124"/>
      <c r="X210" s="124"/>
      <c r="Y210" s="124"/>
      <c r="Z210" s="124"/>
      <c r="AA210" s="124"/>
    </row>
    <row r="211" spans="2:27" s="290" customFormat="1" x14ac:dyDescent="0.2">
      <c r="B211" s="287"/>
      <c r="C211" s="287"/>
      <c r="D211" s="288"/>
      <c r="E211" s="289"/>
      <c r="G211" s="289"/>
      <c r="H211" s="125"/>
      <c r="I211" s="125"/>
      <c r="J211" s="125"/>
      <c r="K211" s="125"/>
      <c r="L211" s="125"/>
      <c r="M211" s="125"/>
      <c r="N211" s="124"/>
      <c r="O211" s="124"/>
      <c r="P211" s="124"/>
      <c r="Q211" s="124"/>
      <c r="R211" s="124"/>
      <c r="S211" s="124"/>
      <c r="T211" s="124"/>
      <c r="U211" s="124"/>
      <c r="V211" s="124"/>
      <c r="W211" s="124"/>
      <c r="X211" s="124"/>
      <c r="Y211" s="124"/>
      <c r="Z211" s="124"/>
      <c r="AA211" s="124"/>
    </row>
    <row r="212" spans="2:27" s="290" customFormat="1" x14ac:dyDescent="0.2">
      <c r="B212" s="287"/>
      <c r="C212" s="287"/>
      <c r="D212" s="288"/>
      <c r="E212" s="289"/>
      <c r="G212" s="289"/>
      <c r="H212" s="125"/>
      <c r="I212" s="125"/>
      <c r="J212" s="125"/>
      <c r="K212" s="125"/>
      <c r="L212" s="125"/>
      <c r="M212" s="125"/>
      <c r="N212" s="124"/>
      <c r="O212" s="124"/>
      <c r="P212" s="124"/>
      <c r="Q212" s="124"/>
      <c r="R212" s="124"/>
      <c r="S212" s="124"/>
      <c r="T212" s="124"/>
      <c r="U212" s="124"/>
      <c r="V212" s="124"/>
      <c r="W212" s="124"/>
      <c r="X212" s="124"/>
      <c r="Y212" s="124"/>
      <c r="Z212" s="124"/>
      <c r="AA212" s="124"/>
    </row>
    <row r="213" spans="2:27" s="290" customFormat="1" x14ac:dyDescent="0.2">
      <c r="B213" s="287"/>
      <c r="C213" s="287"/>
      <c r="D213" s="288"/>
      <c r="E213" s="289"/>
      <c r="G213" s="289"/>
      <c r="H213" s="125"/>
      <c r="I213" s="125"/>
      <c r="J213" s="125"/>
      <c r="K213" s="125"/>
      <c r="L213" s="125"/>
      <c r="M213" s="125"/>
      <c r="N213" s="124"/>
      <c r="O213" s="124"/>
      <c r="P213" s="124"/>
      <c r="Q213" s="124"/>
      <c r="R213" s="124"/>
      <c r="S213" s="124"/>
      <c r="T213" s="124"/>
      <c r="U213" s="124"/>
      <c r="V213" s="124"/>
      <c r="W213" s="124"/>
      <c r="X213" s="124"/>
      <c r="Y213" s="124"/>
      <c r="Z213" s="124"/>
      <c r="AA213" s="124"/>
    </row>
    <row r="214" spans="2:27" s="290" customFormat="1" x14ac:dyDescent="0.2">
      <c r="B214" s="287"/>
      <c r="C214" s="287"/>
      <c r="D214" s="288"/>
      <c r="E214" s="289"/>
      <c r="G214" s="289"/>
      <c r="H214" s="125"/>
      <c r="I214" s="125"/>
      <c r="J214" s="125"/>
      <c r="K214" s="125"/>
      <c r="L214" s="125"/>
      <c r="M214" s="125"/>
      <c r="N214" s="124"/>
      <c r="O214" s="124"/>
      <c r="P214" s="124"/>
      <c r="Q214" s="124"/>
      <c r="R214" s="124"/>
      <c r="S214" s="124"/>
      <c r="T214" s="124"/>
      <c r="U214" s="124"/>
      <c r="V214" s="124"/>
      <c r="W214" s="124"/>
      <c r="X214" s="124"/>
      <c r="Y214" s="124"/>
      <c r="Z214" s="124"/>
      <c r="AA214" s="124"/>
    </row>
    <row r="215" spans="2:27" s="290" customFormat="1" x14ac:dyDescent="0.2">
      <c r="B215" s="287"/>
      <c r="C215" s="287"/>
      <c r="D215" s="288"/>
      <c r="E215" s="289"/>
      <c r="G215" s="289"/>
      <c r="H215" s="125"/>
      <c r="I215" s="125"/>
      <c r="J215" s="125"/>
      <c r="K215" s="125"/>
      <c r="L215" s="125"/>
      <c r="M215" s="125"/>
      <c r="N215" s="124"/>
      <c r="O215" s="124"/>
      <c r="P215" s="124"/>
      <c r="Q215" s="124"/>
      <c r="R215" s="124"/>
      <c r="S215" s="124"/>
      <c r="T215" s="124"/>
      <c r="U215" s="124"/>
      <c r="V215" s="124"/>
      <c r="W215" s="124"/>
      <c r="X215" s="124"/>
      <c r="Y215" s="124"/>
      <c r="Z215" s="124"/>
      <c r="AA215" s="124"/>
    </row>
    <row r="216" spans="2:27" s="290" customFormat="1" x14ac:dyDescent="0.2">
      <c r="B216" s="287"/>
      <c r="C216" s="287"/>
      <c r="D216" s="288"/>
      <c r="E216" s="289"/>
      <c r="G216" s="289"/>
      <c r="H216" s="125"/>
      <c r="I216" s="125"/>
      <c r="J216" s="125"/>
      <c r="K216" s="125"/>
      <c r="L216" s="125"/>
      <c r="M216" s="125"/>
      <c r="N216" s="124"/>
      <c r="O216" s="124"/>
      <c r="P216" s="124"/>
      <c r="Q216" s="124"/>
      <c r="R216" s="124"/>
      <c r="S216" s="124"/>
      <c r="T216" s="124"/>
      <c r="U216" s="124"/>
      <c r="V216" s="124"/>
      <c r="W216" s="124"/>
      <c r="X216" s="124"/>
      <c r="Y216" s="124"/>
      <c r="Z216" s="124"/>
      <c r="AA216" s="124"/>
    </row>
    <row r="217" spans="2:27" s="290" customFormat="1" x14ac:dyDescent="0.2">
      <c r="B217" s="287"/>
      <c r="C217" s="287"/>
      <c r="D217" s="288"/>
      <c r="E217" s="289"/>
      <c r="G217" s="289"/>
      <c r="H217" s="125"/>
      <c r="I217" s="125"/>
      <c r="J217" s="125"/>
      <c r="K217" s="125"/>
      <c r="L217" s="125"/>
      <c r="M217" s="125"/>
      <c r="N217" s="124"/>
      <c r="O217" s="124"/>
      <c r="P217" s="124"/>
      <c r="Q217" s="124"/>
      <c r="R217" s="124"/>
      <c r="S217" s="124"/>
      <c r="T217" s="124"/>
      <c r="U217" s="124"/>
      <c r="V217" s="124"/>
      <c r="W217" s="124"/>
      <c r="X217" s="124"/>
      <c r="Y217" s="124"/>
      <c r="Z217" s="124"/>
      <c r="AA217" s="124"/>
    </row>
    <row r="218" spans="2:27" s="290" customFormat="1" x14ac:dyDescent="0.2">
      <c r="B218" s="287"/>
      <c r="C218" s="287"/>
      <c r="D218" s="288"/>
      <c r="E218" s="289"/>
      <c r="G218" s="289"/>
      <c r="H218" s="125"/>
      <c r="I218" s="125"/>
      <c r="J218" s="125"/>
      <c r="K218" s="125"/>
      <c r="L218" s="125"/>
      <c r="M218" s="125"/>
      <c r="N218" s="124"/>
      <c r="O218" s="124"/>
      <c r="P218" s="124"/>
      <c r="Q218" s="124"/>
      <c r="R218" s="124"/>
      <c r="S218" s="124"/>
      <c r="T218" s="124"/>
      <c r="U218" s="124"/>
      <c r="V218" s="124"/>
      <c r="W218" s="124"/>
      <c r="X218" s="124"/>
      <c r="Y218" s="124"/>
      <c r="Z218" s="124"/>
      <c r="AA218" s="124"/>
    </row>
    <row r="219" spans="2:27" s="290" customFormat="1" x14ac:dyDescent="0.2">
      <c r="B219" s="287"/>
      <c r="C219" s="287"/>
      <c r="D219" s="288"/>
      <c r="E219" s="289"/>
      <c r="G219" s="289"/>
      <c r="H219" s="125"/>
      <c r="I219" s="125"/>
      <c r="J219" s="125"/>
      <c r="K219" s="125"/>
      <c r="L219" s="125"/>
      <c r="M219" s="125"/>
      <c r="N219" s="124"/>
      <c r="O219" s="124"/>
      <c r="P219" s="124"/>
      <c r="Q219" s="124"/>
      <c r="R219" s="124"/>
      <c r="S219" s="124"/>
      <c r="T219" s="124"/>
      <c r="U219" s="124"/>
      <c r="V219" s="124"/>
      <c r="W219" s="124"/>
      <c r="X219" s="124"/>
      <c r="Y219" s="124"/>
      <c r="Z219" s="124"/>
      <c r="AA219" s="124"/>
    </row>
    <row r="220" spans="2:27" s="290" customFormat="1" x14ac:dyDescent="0.2">
      <c r="B220" s="287"/>
      <c r="C220" s="287"/>
      <c r="D220" s="288"/>
      <c r="E220" s="289"/>
      <c r="G220" s="289"/>
      <c r="H220" s="125"/>
      <c r="I220" s="125"/>
      <c r="J220" s="125"/>
      <c r="K220" s="125"/>
      <c r="L220" s="125"/>
      <c r="M220" s="125"/>
      <c r="N220" s="124"/>
      <c r="O220" s="124"/>
      <c r="P220" s="124"/>
      <c r="Q220" s="124"/>
      <c r="R220" s="124"/>
      <c r="S220" s="124"/>
      <c r="T220" s="124"/>
      <c r="U220" s="124"/>
      <c r="V220" s="124"/>
      <c r="W220" s="124"/>
      <c r="X220" s="124"/>
      <c r="Y220" s="124"/>
      <c r="Z220" s="124"/>
      <c r="AA220" s="124"/>
    </row>
    <row r="221" spans="2:27" s="290" customFormat="1" x14ac:dyDescent="0.2">
      <c r="B221" s="287"/>
      <c r="C221" s="287"/>
      <c r="D221" s="288"/>
      <c r="E221" s="289"/>
      <c r="G221" s="289"/>
      <c r="H221" s="125"/>
      <c r="I221" s="125"/>
      <c r="J221" s="125"/>
      <c r="K221" s="125"/>
      <c r="L221" s="125"/>
      <c r="M221" s="125"/>
      <c r="N221" s="124"/>
      <c r="O221" s="124"/>
      <c r="P221" s="124"/>
      <c r="Q221" s="124"/>
      <c r="R221" s="124"/>
      <c r="S221" s="124"/>
      <c r="T221" s="124"/>
      <c r="U221" s="124"/>
      <c r="V221" s="124"/>
      <c r="W221" s="124"/>
      <c r="X221" s="124"/>
      <c r="Y221" s="124"/>
      <c r="Z221" s="124"/>
      <c r="AA221" s="124"/>
    </row>
    <row r="222" spans="2:27" s="290" customFormat="1" x14ac:dyDescent="0.2">
      <c r="B222" s="287"/>
      <c r="C222" s="287"/>
      <c r="D222" s="288"/>
      <c r="E222" s="289"/>
      <c r="G222" s="289"/>
      <c r="H222" s="125"/>
      <c r="I222" s="125"/>
      <c r="J222" s="125"/>
      <c r="K222" s="125"/>
      <c r="L222" s="125"/>
      <c r="M222" s="125"/>
      <c r="N222" s="124"/>
      <c r="O222" s="124"/>
      <c r="P222" s="124"/>
      <c r="Q222" s="124"/>
      <c r="R222" s="124"/>
      <c r="S222" s="124"/>
      <c r="T222" s="124"/>
      <c r="U222" s="124"/>
      <c r="V222" s="124"/>
      <c r="W222" s="124"/>
      <c r="X222" s="124"/>
      <c r="Y222" s="124"/>
      <c r="Z222" s="124"/>
      <c r="AA222" s="124"/>
    </row>
    <row r="223" spans="2:27" s="290" customFormat="1" x14ac:dyDescent="0.2">
      <c r="B223" s="287"/>
      <c r="C223" s="287"/>
      <c r="D223" s="288"/>
      <c r="E223" s="289"/>
      <c r="G223" s="289"/>
      <c r="H223" s="125"/>
      <c r="I223" s="125"/>
      <c r="J223" s="125"/>
      <c r="K223" s="125"/>
      <c r="L223" s="125"/>
      <c r="M223" s="125"/>
      <c r="N223" s="124"/>
      <c r="O223" s="124"/>
      <c r="P223" s="124"/>
      <c r="Q223" s="124"/>
      <c r="R223" s="124"/>
      <c r="S223" s="124"/>
      <c r="T223" s="124"/>
      <c r="U223" s="124"/>
      <c r="V223" s="124"/>
      <c r="W223" s="124"/>
      <c r="X223" s="124"/>
      <c r="Y223" s="124"/>
      <c r="Z223" s="124"/>
      <c r="AA223" s="124"/>
    </row>
    <row r="224" spans="2:27" s="290" customFormat="1" x14ac:dyDescent="0.2">
      <c r="B224" s="287"/>
      <c r="C224" s="287"/>
      <c r="D224" s="288"/>
      <c r="E224" s="289"/>
      <c r="G224" s="289"/>
      <c r="H224" s="125"/>
      <c r="I224" s="125"/>
      <c r="J224" s="125"/>
      <c r="K224" s="125"/>
      <c r="L224" s="125"/>
      <c r="M224" s="125"/>
      <c r="N224" s="124"/>
      <c r="O224" s="124"/>
      <c r="P224" s="124"/>
      <c r="Q224" s="124"/>
      <c r="R224" s="124"/>
      <c r="S224" s="124"/>
      <c r="T224" s="124"/>
      <c r="U224" s="124"/>
      <c r="V224" s="124"/>
      <c r="W224" s="124"/>
      <c r="X224" s="124"/>
      <c r="Y224" s="124"/>
      <c r="Z224" s="124"/>
      <c r="AA224" s="124"/>
    </row>
    <row r="225" spans="2:27" s="290" customFormat="1" x14ac:dyDescent="0.2">
      <c r="B225" s="287"/>
      <c r="C225" s="287"/>
      <c r="D225" s="288"/>
      <c r="E225" s="289"/>
      <c r="G225" s="289"/>
      <c r="H225" s="125"/>
      <c r="I225" s="125"/>
      <c r="J225" s="125"/>
      <c r="K225" s="125"/>
      <c r="L225" s="125"/>
      <c r="M225" s="125"/>
      <c r="N225" s="124"/>
      <c r="O225" s="124"/>
      <c r="P225" s="124"/>
      <c r="Q225" s="124"/>
      <c r="R225" s="124"/>
      <c r="S225" s="124"/>
      <c r="T225" s="124"/>
      <c r="U225" s="124"/>
      <c r="V225" s="124"/>
      <c r="W225" s="124"/>
      <c r="X225" s="124"/>
      <c r="Y225" s="124"/>
      <c r="Z225" s="124"/>
      <c r="AA225" s="124"/>
    </row>
    <row r="226" spans="2:27" s="290" customFormat="1" x14ac:dyDescent="0.2">
      <c r="B226" s="287"/>
      <c r="C226" s="287"/>
      <c r="D226" s="288"/>
      <c r="E226" s="289"/>
      <c r="G226" s="289"/>
      <c r="H226" s="125"/>
      <c r="I226" s="125"/>
      <c r="J226" s="125"/>
      <c r="K226" s="125"/>
      <c r="L226" s="125"/>
      <c r="M226" s="125"/>
      <c r="N226" s="124"/>
      <c r="O226" s="124"/>
      <c r="P226" s="124"/>
      <c r="Q226" s="124"/>
      <c r="R226" s="124"/>
      <c r="S226" s="124"/>
      <c r="T226" s="124"/>
      <c r="U226" s="124"/>
      <c r="V226" s="124"/>
      <c r="W226" s="124"/>
      <c r="X226" s="124"/>
      <c r="Y226" s="124"/>
      <c r="Z226" s="124"/>
      <c r="AA226" s="124"/>
    </row>
    <row r="227" spans="2:27" s="290" customFormat="1" x14ac:dyDescent="0.2">
      <c r="B227" s="287"/>
      <c r="C227" s="287"/>
      <c r="D227" s="288"/>
      <c r="E227" s="289"/>
      <c r="G227" s="289"/>
      <c r="H227" s="125"/>
      <c r="I227" s="125"/>
      <c r="J227" s="125"/>
      <c r="K227" s="125"/>
      <c r="L227" s="125"/>
      <c r="M227" s="125"/>
      <c r="N227" s="124"/>
      <c r="O227" s="124"/>
      <c r="P227" s="124"/>
      <c r="Q227" s="124"/>
      <c r="R227" s="124"/>
      <c r="S227" s="124"/>
      <c r="T227" s="124"/>
      <c r="U227" s="124"/>
      <c r="V227" s="124"/>
      <c r="W227" s="124"/>
      <c r="X227" s="124"/>
      <c r="Y227" s="124"/>
      <c r="Z227" s="124"/>
      <c r="AA227" s="124"/>
    </row>
    <row r="228" spans="2:27" s="290" customFormat="1" x14ac:dyDescent="0.2">
      <c r="B228" s="287"/>
      <c r="C228" s="287"/>
      <c r="D228" s="288"/>
      <c r="E228" s="289"/>
      <c r="G228" s="289"/>
      <c r="H228" s="125"/>
      <c r="I228" s="125"/>
      <c r="J228" s="125"/>
      <c r="K228" s="125"/>
      <c r="L228" s="125"/>
      <c r="M228" s="125"/>
      <c r="N228" s="124"/>
      <c r="O228" s="124"/>
      <c r="P228" s="124"/>
      <c r="Q228" s="124"/>
      <c r="R228" s="124"/>
      <c r="S228" s="124"/>
      <c r="T228" s="124"/>
      <c r="U228" s="124"/>
      <c r="V228" s="124"/>
      <c r="W228" s="124"/>
      <c r="X228" s="124"/>
      <c r="Y228" s="124"/>
      <c r="Z228" s="124"/>
      <c r="AA228" s="124"/>
    </row>
    <row r="229" spans="2:27" s="290" customFormat="1" x14ac:dyDescent="0.2">
      <c r="B229" s="287"/>
      <c r="C229" s="287"/>
      <c r="D229" s="288"/>
      <c r="E229" s="289"/>
      <c r="G229" s="289"/>
      <c r="H229" s="125"/>
      <c r="I229" s="125"/>
      <c r="J229" s="125"/>
      <c r="K229" s="125"/>
      <c r="L229" s="125"/>
      <c r="M229" s="125"/>
      <c r="N229" s="124"/>
      <c r="O229" s="124"/>
      <c r="P229" s="124"/>
      <c r="Q229" s="124"/>
      <c r="R229" s="124"/>
      <c r="S229" s="124"/>
      <c r="T229" s="124"/>
      <c r="U229" s="124"/>
      <c r="V229" s="124"/>
      <c r="W229" s="124"/>
      <c r="X229" s="124"/>
      <c r="Y229" s="124"/>
      <c r="Z229" s="124"/>
      <c r="AA229" s="124"/>
    </row>
    <row r="230" spans="2:27" s="290" customFormat="1" x14ac:dyDescent="0.2">
      <c r="B230" s="287"/>
      <c r="C230" s="287"/>
      <c r="D230" s="288"/>
      <c r="E230" s="289"/>
      <c r="G230" s="289"/>
      <c r="H230" s="125"/>
      <c r="I230" s="125"/>
      <c r="J230" s="125"/>
      <c r="K230" s="125"/>
      <c r="L230" s="125"/>
      <c r="M230" s="125"/>
      <c r="N230" s="124"/>
      <c r="O230" s="124"/>
      <c r="P230" s="124"/>
      <c r="Q230" s="124"/>
      <c r="R230" s="124"/>
      <c r="S230" s="124"/>
      <c r="T230" s="124"/>
      <c r="U230" s="124"/>
      <c r="V230" s="124"/>
      <c r="W230" s="124"/>
      <c r="X230" s="124"/>
      <c r="Y230" s="124"/>
      <c r="Z230" s="124"/>
      <c r="AA230" s="124"/>
    </row>
    <row r="231" spans="2:27" s="290" customFormat="1" x14ac:dyDescent="0.2">
      <c r="B231" s="287"/>
      <c r="C231" s="287"/>
      <c r="D231" s="288"/>
      <c r="E231" s="289"/>
      <c r="G231" s="289"/>
      <c r="H231" s="125"/>
      <c r="I231" s="125"/>
      <c r="J231" s="125"/>
      <c r="K231" s="125"/>
      <c r="L231" s="125"/>
      <c r="M231" s="125"/>
      <c r="N231" s="124"/>
      <c r="O231" s="124"/>
      <c r="P231" s="124"/>
      <c r="Q231" s="124"/>
      <c r="R231" s="124"/>
      <c r="S231" s="124"/>
      <c r="T231" s="124"/>
      <c r="U231" s="124"/>
      <c r="V231" s="124"/>
      <c r="W231" s="124"/>
      <c r="X231" s="124"/>
      <c r="Y231" s="124"/>
      <c r="Z231" s="124"/>
      <c r="AA231" s="124"/>
    </row>
    <row r="232" spans="2:27" s="290" customFormat="1" x14ac:dyDescent="0.2">
      <c r="B232" s="287"/>
      <c r="C232" s="287"/>
      <c r="D232" s="288"/>
      <c r="E232" s="289"/>
      <c r="G232" s="289"/>
      <c r="H232" s="125"/>
      <c r="I232" s="125"/>
      <c r="J232" s="125"/>
      <c r="K232" s="125"/>
      <c r="L232" s="125"/>
      <c r="M232" s="125"/>
      <c r="N232" s="124"/>
      <c r="O232" s="124"/>
      <c r="P232" s="124"/>
      <c r="Q232" s="124"/>
      <c r="R232" s="124"/>
      <c r="S232" s="124"/>
      <c r="T232" s="124"/>
      <c r="U232" s="124"/>
      <c r="V232" s="124"/>
      <c r="W232" s="124"/>
      <c r="X232" s="124"/>
      <c r="Y232" s="124"/>
      <c r="Z232" s="124"/>
      <c r="AA232" s="124"/>
    </row>
    <row r="233" spans="2:27" s="290" customFormat="1" x14ac:dyDescent="0.2">
      <c r="B233" s="287"/>
      <c r="C233" s="287"/>
      <c r="D233" s="288"/>
      <c r="E233" s="289"/>
      <c r="G233" s="289"/>
      <c r="H233" s="125"/>
      <c r="I233" s="125"/>
      <c r="J233" s="125"/>
      <c r="K233" s="125"/>
      <c r="L233" s="125"/>
      <c r="M233" s="125"/>
      <c r="N233" s="124"/>
      <c r="O233" s="124"/>
      <c r="P233" s="124"/>
      <c r="Q233" s="124"/>
      <c r="R233" s="124"/>
      <c r="S233" s="124"/>
      <c r="T233" s="124"/>
      <c r="U233" s="124"/>
      <c r="V233" s="124"/>
      <c r="W233" s="124"/>
      <c r="X233" s="124"/>
      <c r="Y233" s="124"/>
      <c r="Z233" s="124"/>
      <c r="AA233" s="124"/>
    </row>
    <row r="234" spans="2:27" s="290" customFormat="1" x14ac:dyDescent="0.2">
      <c r="B234" s="287"/>
      <c r="C234" s="287"/>
      <c r="D234" s="288"/>
      <c r="E234" s="289"/>
      <c r="G234" s="289"/>
      <c r="H234" s="125"/>
      <c r="I234" s="125"/>
      <c r="J234" s="125"/>
      <c r="K234" s="125"/>
      <c r="L234" s="125"/>
      <c r="M234" s="125"/>
      <c r="N234" s="124"/>
      <c r="O234" s="124"/>
      <c r="P234" s="124"/>
      <c r="Q234" s="124"/>
      <c r="R234" s="124"/>
      <c r="S234" s="124"/>
      <c r="T234" s="124"/>
      <c r="U234" s="124"/>
      <c r="V234" s="124"/>
      <c r="W234" s="124"/>
      <c r="X234" s="124"/>
      <c r="Y234" s="124"/>
      <c r="Z234" s="124"/>
      <c r="AA234" s="124"/>
    </row>
    <row r="235" spans="2:27" s="290" customFormat="1" x14ac:dyDescent="0.2">
      <c r="B235" s="287"/>
      <c r="C235" s="287"/>
      <c r="D235" s="288"/>
      <c r="E235" s="289"/>
      <c r="G235" s="289"/>
      <c r="H235" s="125"/>
      <c r="I235" s="125"/>
      <c r="J235" s="125"/>
      <c r="K235" s="125"/>
      <c r="L235" s="125"/>
      <c r="M235" s="125"/>
      <c r="N235" s="124"/>
      <c r="O235" s="124"/>
      <c r="P235" s="124"/>
      <c r="Q235" s="124"/>
      <c r="R235" s="124"/>
      <c r="S235" s="124"/>
      <c r="T235" s="124"/>
      <c r="U235" s="124"/>
      <c r="V235" s="124"/>
      <c r="W235" s="124"/>
      <c r="X235" s="124"/>
      <c r="Y235" s="124"/>
      <c r="Z235" s="124"/>
      <c r="AA235" s="124"/>
    </row>
    <row r="236" spans="2:27" s="290" customFormat="1" x14ac:dyDescent="0.2">
      <c r="B236" s="287"/>
      <c r="C236" s="287"/>
      <c r="D236" s="288"/>
      <c r="E236" s="289"/>
      <c r="G236" s="289"/>
      <c r="H236" s="125"/>
      <c r="I236" s="125"/>
      <c r="J236" s="125"/>
      <c r="K236" s="125"/>
      <c r="L236" s="125"/>
      <c r="M236" s="125"/>
      <c r="N236" s="124"/>
      <c r="O236" s="124"/>
      <c r="P236" s="124"/>
      <c r="Q236" s="124"/>
      <c r="R236" s="124"/>
      <c r="S236" s="124"/>
      <c r="T236" s="124"/>
      <c r="U236" s="124"/>
      <c r="V236" s="124"/>
      <c r="W236" s="124"/>
      <c r="X236" s="124"/>
      <c r="Y236" s="124"/>
      <c r="Z236" s="124"/>
      <c r="AA236" s="124"/>
    </row>
    <row r="237" spans="2:27" s="290" customFormat="1" x14ac:dyDescent="0.2">
      <c r="B237" s="287"/>
      <c r="C237" s="287"/>
      <c r="D237" s="288"/>
      <c r="E237" s="289"/>
      <c r="G237" s="289"/>
      <c r="H237" s="125"/>
      <c r="I237" s="125"/>
      <c r="J237" s="125"/>
      <c r="K237" s="125"/>
      <c r="L237" s="125"/>
      <c r="M237" s="125"/>
      <c r="N237" s="124"/>
      <c r="O237" s="124"/>
      <c r="P237" s="124"/>
      <c r="Q237" s="124"/>
      <c r="R237" s="124"/>
      <c r="S237" s="124"/>
      <c r="T237" s="124"/>
      <c r="U237" s="124"/>
      <c r="V237" s="124"/>
      <c r="W237" s="124"/>
      <c r="X237" s="124"/>
      <c r="Y237" s="124"/>
      <c r="Z237" s="124"/>
      <c r="AA237" s="124"/>
    </row>
    <row r="238" spans="2:27" s="290" customFormat="1" x14ac:dyDescent="0.2">
      <c r="B238" s="287"/>
      <c r="C238" s="287"/>
      <c r="D238" s="288"/>
      <c r="E238" s="289"/>
      <c r="G238" s="289"/>
      <c r="H238" s="125"/>
      <c r="I238" s="125"/>
      <c r="J238" s="125"/>
      <c r="K238" s="125"/>
      <c r="L238" s="125"/>
      <c r="M238" s="125"/>
      <c r="N238" s="124"/>
      <c r="O238" s="124"/>
      <c r="P238" s="124"/>
      <c r="Q238" s="124"/>
      <c r="R238" s="124"/>
      <c r="S238" s="124"/>
      <c r="T238" s="124"/>
      <c r="U238" s="124"/>
      <c r="V238" s="124"/>
      <c r="W238" s="124"/>
      <c r="X238" s="124"/>
      <c r="Y238" s="124"/>
      <c r="Z238" s="124"/>
      <c r="AA238" s="124"/>
    </row>
    <row r="239" spans="2:27" s="290" customFormat="1" x14ac:dyDescent="0.2">
      <c r="B239" s="287"/>
      <c r="C239" s="287"/>
      <c r="D239" s="288"/>
      <c r="E239" s="289"/>
      <c r="G239" s="289"/>
      <c r="H239" s="125"/>
      <c r="I239" s="125"/>
      <c r="J239" s="125"/>
      <c r="K239" s="125"/>
      <c r="L239" s="125"/>
      <c r="M239" s="125"/>
      <c r="N239" s="124"/>
      <c r="O239" s="124"/>
      <c r="P239" s="124"/>
      <c r="Q239" s="124"/>
      <c r="R239" s="124"/>
      <c r="S239" s="124"/>
      <c r="T239" s="124"/>
      <c r="U239" s="124"/>
      <c r="V239" s="124"/>
      <c r="W239" s="124"/>
      <c r="X239" s="124"/>
      <c r="Y239" s="124"/>
      <c r="Z239" s="124"/>
      <c r="AA239" s="124"/>
    </row>
    <row r="240" spans="2:27" s="290" customFormat="1" x14ac:dyDescent="0.2">
      <c r="B240" s="287"/>
      <c r="C240" s="287"/>
      <c r="D240" s="288"/>
      <c r="E240" s="289"/>
      <c r="G240" s="289"/>
      <c r="H240" s="125"/>
      <c r="I240" s="125"/>
      <c r="J240" s="125"/>
      <c r="K240" s="125"/>
      <c r="L240" s="125"/>
      <c r="M240" s="125"/>
      <c r="N240" s="124"/>
      <c r="O240" s="124"/>
      <c r="P240" s="124"/>
      <c r="Q240" s="124"/>
      <c r="R240" s="124"/>
      <c r="S240" s="124"/>
      <c r="T240" s="124"/>
      <c r="U240" s="124"/>
      <c r="V240" s="124"/>
      <c r="W240" s="124"/>
      <c r="X240" s="124"/>
      <c r="Y240" s="124"/>
      <c r="Z240" s="124"/>
      <c r="AA240" s="124"/>
    </row>
    <row r="241" spans="2:27" s="290" customFormat="1" x14ac:dyDescent="0.2">
      <c r="B241" s="287"/>
      <c r="C241" s="287"/>
      <c r="D241" s="288"/>
      <c r="E241" s="289"/>
      <c r="G241" s="289"/>
      <c r="H241" s="125"/>
      <c r="I241" s="125"/>
      <c r="J241" s="125"/>
      <c r="K241" s="125"/>
      <c r="L241" s="125"/>
      <c r="M241" s="125"/>
      <c r="N241" s="124"/>
      <c r="O241" s="124"/>
      <c r="P241" s="124"/>
      <c r="Q241" s="124"/>
      <c r="R241" s="124"/>
      <c r="S241" s="124"/>
      <c r="T241" s="124"/>
      <c r="U241" s="124"/>
      <c r="V241" s="124"/>
      <c r="W241" s="124"/>
      <c r="X241" s="124"/>
      <c r="Y241" s="124"/>
      <c r="Z241" s="124"/>
      <c r="AA241" s="124"/>
    </row>
    <row r="242" spans="2:27" s="290" customFormat="1" x14ac:dyDescent="0.2">
      <c r="B242" s="287"/>
      <c r="C242" s="287"/>
      <c r="D242" s="288"/>
      <c r="E242" s="289"/>
      <c r="G242" s="289"/>
      <c r="H242" s="125"/>
      <c r="I242" s="125"/>
      <c r="J242" s="125"/>
      <c r="K242" s="125"/>
      <c r="L242" s="125"/>
      <c r="M242" s="125"/>
      <c r="N242" s="124"/>
      <c r="O242" s="124"/>
      <c r="P242" s="124"/>
      <c r="Q242" s="124"/>
      <c r="R242" s="124"/>
      <c r="S242" s="124"/>
      <c r="T242" s="124"/>
      <c r="U242" s="124"/>
      <c r="V242" s="124"/>
      <c r="W242" s="124"/>
      <c r="X242" s="124"/>
      <c r="Y242" s="124"/>
      <c r="Z242" s="124"/>
      <c r="AA242" s="124"/>
    </row>
    <row r="243" spans="2:27" s="290" customFormat="1" x14ac:dyDescent="0.2">
      <c r="B243" s="287"/>
      <c r="C243" s="287"/>
      <c r="D243" s="288"/>
      <c r="E243" s="289"/>
      <c r="G243" s="289"/>
      <c r="H243" s="125"/>
      <c r="I243" s="125"/>
      <c r="J243" s="125"/>
      <c r="K243" s="125"/>
      <c r="L243" s="125"/>
      <c r="M243" s="125"/>
      <c r="N243" s="124"/>
      <c r="O243" s="124"/>
      <c r="P243" s="124"/>
      <c r="Q243" s="124"/>
      <c r="R243" s="124"/>
      <c r="S243" s="124"/>
      <c r="T243" s="124"/>
      <c r="U243" s="124"/>
      <c r="V243" s="124"/>
      <c r="W243" s="124"/>
      <c r="X243" s="124"/>
      <c r="Y243" s="124"/>
      <c r="Z243" s="124"/>
      <c r="AA243" s="124"/>
    </row>
    <row r="244" spans="2:27" s="290" customFormat="1" x14ac:dyDescent="0.2">
      <c r="B244" s="287"/>
      <c r="C244" s="287"/>
      <c r="D244" s="288"/>
      <c r="E244" s="289"/>
      <c r="G244" s="289"/>
      <c r="H244" s="125"/>
      <c r="I244" s="125"/>
      <c r="J244" s="125"/>
      <c r="K244" s="125"/>
      <c r="L244" s="125"/>
      <c r="M244" s="125"/>
      <c r="N244" s="124"/>
      <c r="O244" s="124"/>
      <c r="P244" s="124"/>
      <c r="Q244" s="124"/>
      <c r="R244" s="124"/>
      <c r="S244" s="124"/>
      <c r="T244" s="124"/>
      <c r="U244" s="124"/>
      <c r="V244" s="124"/>
      <c r="W244" s="124"/>
      <c r="X244" s="124"/>
      <c r="Y244" s="124"/>
      <c r="Z244" s="124"/>
      <c r="AA244" s="124"/>
    </row>
    <row r="245" spans="2:27" s="290" customFormat="1" x14ac:dyDescent="0.2">
      <c r="B245" s="287"/>
      <c r="C245" s="287"/>
      <c r="D245" s="288"/>
      <c r="E245" s="289"/>
      <c r="G245" s="289"/>
      <c r="H245" s="125"/>
      <c r="I245" s="125"/>
      <c r="J245" s="125"/>
      <c r="K245" s="125"/>
      <c r="L245" s="125"/>
      <c r="M245" s="125"/>
      <c r="N245" s="124"/>
      <c r="O245" s="124"/>
      <c r="P245" s="124"/>
      <c r="Q245" s="124"/>
      <c r="R245" s="124"/>
      <c r="S245" s="124"/>
      <c r="T245" s="124"/>
      <c r="U245" s="124"/>
      <c r="V245" s="124"/>
      <c r="W245" s="124"/>
      <c r="X245" s="124"/>
      <c r="Y245" s="124"/>
      <c r="Z245" s="124"/>
      <c r="AA245" s="124"/>
    </row>
    <row r="246" spans="2:27" s="290" customFormat="1" x14ac:dyDescent="0.2">
      <c r="B246" s="287"/>
      <c r="C246" s="287"/>
      <c r="D246" s="288"/>
      <c r="E246" s="289"/>
      <c r="G246" s="289"/>
      <c r="H246" s="125"/>
      <c r="I246" s="125"/>
      <c r="J246" s="125"/>
      <c r="K246" s="125"/>
      <c r="L246" s="125"/>
      <c r="M246" s="125"/>
      <c r="N246" s="124"/>
      <c r="O246" s="124"/>
      <c r="P246" s="124"/>
      <c r="Q246" s="124"/>
      <c r="R246" s="124"/>
      <c r="S246" s="124"/>
      <c r="T246" s="124"/>
      <c r="U246" s="124"/>
      <c r="V246" s="124"/>
      <c r="W246" s="124"/>
      <c r="X246" s="124"/>
      <c r="Y246" s="124"/>
      <c r="Z246" s="124"/>
      <c r="AA246" s="124"/>
    </row>
    <row r="247" spans="2:27" s="290" customFormat="1" x14ac:dyDescent="0.2">
      <c r="B247" s="287"/>
      <c r="C247" s="287"/>
      <c r="D247" s="288"/>
      <c r="E247" s="289"/>
      <c r="G247" s="289"/>
      <c r="H247" s="125"/>
      <c r="I247" s="125"/>
      <c r="J247" s="125"/>
      <c r="K247" s="125"/>
      <c r="L247" s="125"/>
      <c r="M247" s="125"/>
      <c r="N247" s="124"/>
      <c r="O247" s="124"/>
      <c r="P247" s="124"/>
      <c r="Q247" s="124"/>
      <c r="R247" s="124"/>
      <c r="S247" s="124"/>
      <c r="T247" s="124"/>
      <c r="U247" s="124"/>
      <c r="V247" s="124"/>
      <c r="W247" s="124"/>
      <c r="X247" s="124"/>
      <c r="Y247" s="124"/>
      <c r="Z247" s="124"/>
      <c r="AA247" s="124"/>
    </row>
    <row r="248" spans="2:27" s="290" customFormat="1" x14ac:dyDescent="0.2">
      <c r="B248" s="287"/>
      <c r="C248" s="287"/>
      <c r="D248" s="288"/>
      <c r="E248" s="289"/>
      <c r="G248" s="289"/>
      <c r="H248" s="125"/>
      <c r="I248" s="125"/>
      <c r="J248" s="125"/>
      <c r="K248" s="125"/>
      <c r="L248" s="125"/>
      <c r="M248" s="125"/>
      <c r="N248" s="124"/>
      <c r="O248" s="124"/>
      <c r="P248" s="124"/>
      <c r="Q248" s="124"/>
      <c r="R248" s="124"/>
      <c r="S248" s="124"/>
      <c r="T248" s="124"/>
      <c r="U248" s="124"/>
      <c r="V248" s="124"/>
      <c r="W248" s="124"/>
      <c r="X248" s="124"/>
      <c r="Y248" s="124"/>
      <c r="Z248" s="124"/>
      <c r="AA248" s="124"/>
    </row>
    <row r="249" spans="2:27" s="290" customFormat="1" x14ac:dyDescent="0.2">
      <c r="B249" s="287"/>
      <c r="C249" s="287"/>
      <c r="D249" s="288"/>
      <c r="E249" s="289"/>
      <c r="G249" s="289"/>
      <c r="H249" s="125"/>
      <c r="I249" s="125"/>
      <c r="J249" s="125"/>
      <c r="K249" s="125"/>
      <c r="L249" s="125"/>
      <c r="M249" s="125"/>
      <c r="N249" s="124"/>
      <c r="O249" s="124"/>
      <c r="P249" s="124"/>
      <c r="Q249" s="124"/>
      <c r="R249" s="124"/>
      <c r="S249" s="124"/>
      <c r="T249" s="124"/>
      <c r="U249" s="124"/>
      <c r="V249" s="124"/>
      <c r="W249" s="124"/>
      <c r="X249" s="124"/>
      <c r="Y249" s="124"/>
      <c r="Z249" s="124"/>
      <c r="AA249" s="124"/>
    </row>
    <row r="250" spans="2:27" s="290" customFormat="1" x14ac:dyDescent="0.2">
      <c r="B250" s="287"/>
      <c r="C250" s="287"/>
      <c r="D250" s="288"/>
      <c r="E250" s="289"/>
      <c r="G250" s="289"/>
      <c r="H250" s="125"/>
      <c r="I250" s="125"/>
      <c r="J250" s="125"/>
      <c r="K250" s="125"/>
      <c r="L250" s="125"/>
      <c r="M250" s="125"/>
      <c r="N250" s="124"/>
      <c r="O250" s="124"/>
      <c r="P250" s="124"/>
      <c r="Q250" s="124"/>
      <c r="R250" s="124"/>
      <c r="S250" s="124"/>
      <c r="T250" s="124"/>
      <c r="U250" s="124"/>
      <c r="V250" s="124"/>
      <c r="W250" s="124"/>
      <c r="X250" s="124"/>
      <c r="Y250" s="124"/>
      <c r="Z250" s="124"/>
      <c r="AA250" s="124"/>
    </row>
    <row r="251" spans="2:27" s="290" customFormat="1" x14ac:dyDescent="0.2">
      <c r="B251" s="287"/>
      <c r="C251" s="287"/>
      <c r="D251" s="288"/>
      <c r="E251" s="289"/>
      <c r="G251" s="289"/>
      <c r="H251" s="125"/>
      <c r="I251" s="125"/>
      <c r="J251" s="125"/>
      <c r="K251" s="125"/>
      <c r="L251" s="125"/>
      <c r="M251" s="125"/>
      <c r="N251" s="124"/>
      <c r="O251" s="124"/>
      <c r="P251" s="124"/>
      <c r="Q251" s="124"/>
      <c r="R251" s="124"/>
      <c r="S251" s="124"/>
      <c r="T251" s="124"/>
      <c r="U251" s="124"/>
      <c r="V251" s="124"/>
      <c r="W251" s="124"/>
      <c r="X251" s="124"/>
      <c r="Y251" s="124"/>
      <c r="Z251" s="124"/>
      <c r="AA251" s="124"/>
    </row>
    <row r="252" spans="2:27" s="290" customFormat="1" x14ac:dyDescent="0.2">
      <c r="B252" s="287"/>
      <c r="C252" s="287"/>
      <c r="D252" s="288"/>
      <c r="E252" s="289"/>
      <c r="G252" s="289"/>
      <c r="H252" s="125"/>
      <c r="I252" s="125"/>
      <c r="J252" s="125"/>
      <c r="K252" s="125"/>
      <c r="L252" s="125"/>
      <c r="M252" s="125"/>
      <c r="N252" s="124"/>
      <c r="O252" s="124"/>
      <c r="P252" s="124"/>
      <c r="Q252" s="124"/>
      <c r="R252" s="124"/>
      <c r="S252" s="124"/>
      <c r="T252" s="124"/>
      <c r="U252" s="124"/>
      <c r="V252" s="124"/>
      <c r="W252" s="124"/>
      <c r="X252" s="124"/>
      <c r="Y252" s="124"/>
      <c r="Z252" s="124"/>
      <c r="AA252" s="124"/>
    </row>
    <row r="253" spans="2:27" s="290" customFormat="1" x14ac:dyDescent="0.2">
      <c r="B253" s="287"/>
      <c r="C253" s="287"/>
      <c r="D253" s="288"/>
      <c r="E253" s="289"/>
      <c r="G253" s="289"/>
      <c r="H253" s="125"/>
      <c r="I253" s="125"/>
      <c r="J253" s="125"/>
      <c r="K253" s="125"/>
      <c r="L253" s="125"/>
      <c r="M253" s="125"/>
      <c r="N253" s="124"/>
      <c r="O253" s="124"/>
      <c r="P253" s="124"/>
      <c r="Q253" s="124"/>
      <c r="R253" s="124"/>
      <c r="S253" s="124"/>
      <c r="T253" s="124"/>
      <c r="U253" s="124"/>
      <c r="V253" s="124"/>
      <c r="W253" s="124"/>
      <c r="X253" s="124"/>
      <c r="Y253" s="124"/>
      <c r="Z253" s="124"/>
      <c r="AA253" s="124"/>
    </row>
    <row r="254" spans="2:27" s="290" customFormat="1" x14ac:dyDescent="0.2">
      <c r="B254" s="287"/>
      <c r="C254" s="287"/>
      <c r="D254" s="288"/>
      <c r="E254" s="289"/>
      <c r="G254" s="289"/>
      <c r="H254" s="125"/>
      <c r="I254" s="125"/>
      <c r="J254" s="125"/>
      <c r="K254" s="125"/>
      <c r="L254" s="125"/>
      <c r="M254" s="125"/>
      <c r="N254" s="124"/>
      <c r="O254" s="124"/>
      <c r="P254" s="124"/>
      <c r="Q254" s="124"/>
      <c r="R254" s="124"/>
      <c r="S254" s="124"/>
      <c r="T254" s="124"/>
      <c r="U254" s="124"/>
      <c r="V254" s="124"/>
      <c r="W254" s="124"/>
      <c r="X254" s="124"/>
      <c r="Y254" s="124"/>
      <c r="Z254" s="124"/>
      <c r="AA254" s="124"/>
    </row>
    <row r="255" spans="2:27" s="290" customFormat="1" x14ac:dyDescent="0.2">
      <c r="B255" s="287"/>
      <c r="C255" s="287"/>
      <c r="D255" s="288"/>
      <c r="E255" s="289"/>
      <c r="G255" s="289"/>
      <c r="H255" s="125"/>
      <c r="I255" s="125"/>
      <c r="J255" s="125"/>
      <c r="K255" s="125"/>
      <c r="L255" s="125"/>
      <c r="M255" s="125"/>
      <c r="N255" s="124"/>
      <c r="O255" s="124"/>
      <c r="P255" s="124"/>
      <c r="Q255" s="124"/>
      <c r="R255" s="124"/>
      <c r="S255" s="124"/>
      <c r="T255" s="124"/>
      <c r="U255" s="124"/>
      <c r="V255" s="124"/>
      <c r="W255" s="124"/>
      <c r="X255" s="124"/>
      <c r="Y255" s="124"/>
      <c r="Z255" s="124"/>
      <c r="AA255" s="124"/>
    </row>
    <row r="256" spans="2:27" s="290" customFormat="1" x14ac:dyDescent="0.2">
      <c r="B256" s="287"/>
      <c r="C256" s="287"/>
      <c r="D256" s="288"/>
      <c r="E256" s="289"/>
      <c r="G256" s="289"/>
      <c r="H256" s="125"/>
      <c r="I256" s="125"/>
      <c r="J256" s="125"/>
      <c r="K256" s="125"/>
      <c r="L256" s="125"/>
      <c r="M256" s="125"/>
      <c r="N256" s="124"/>
      <c r="O256" s="124"/>
      <c r="P256" s="124"/>
      <c r="Q256" s="124"/>
      <c r="R256" s="124"/>
      <c r="S256" s="124"/>
      <c r="T256" s="124"/>
      <c r="U256" s="124"/>
      <c r="V256" s="124"/>
      <c r="W256" s="124"/>
      <c r="X256" s="124"/>
      <c r="Y256" s="124"/>
      <c r="Z256" s="124"/>
      <c r="AA256" s="124"/>
    </row>
    <row r="257" spans="2:27" s="290" customFormat="1" x14ac:dyDescent="0.2">
      <c r="B257" s="287"/>
      <c r="C257" s="287"/>
      <c r="D257" s="288"/>
      <c r="E257" s="289"/>
      <c r="G257" s="289"/>
      <c r="H257" s="125"/>
      <c r="I257" s="125"/>
      <c r="J257" s="125"/>
      <c r="K257" s="125"/>
      <c r="L257" s="125"/>
      <c r="M257" s="125"/>
      <c r="N257" s="124"/>
      <c r="O257" s="124"/>
      <c r="P257" s="124"/>
      <c r="Q257" s="124"/>
      <c r="R257" s="124"/>
      <c r="S257" s="124"/>
      <c r="T257" s="124"/>
      <c r="U257" s="124"/>
      <c r="V257" s="124"/>
      <c r="W257" s="124"/>
      <c r="X257" s="124"/>
      <c r="Y257" s="124"/>
      <c r="Z257" s="124"/>
      <c r="AA257" s="124"/>
    </row>
    <row r="258" spans="2:27" s="290" customFormat="1" x14ac:dyDescent="0.2">
      <c r="B258" s="287"/>
      <c r="C258" s="287"/>
      <c r="D258" s="288"/>
      <c r="E258" s="289"/>
      <c r="G258" s="289"/>
      <c r="H258" s="125"/>
      <c r="I258" s="125"/>
      <c r="J258" s="125"/>
      <c r="K258" s="125"/>
      <c r="L258" s="125"/>
      <c r="M258" s="125"/>
      <c r="N258" s="124"/>
      <c r="O258" s="124"/>
      <c r="P258" s="124"/>
      <c r="Q258" s="124"/>
      <c r="R258" s="124"/>
      <c r="S258" s="124"/>
      <c r="T258" s="124"/>
      <c r="U258" s="124"/>
      <c r="V258" s="124"/>
      <c r="W258" s="124"/>
      <c r="X258" s="124"/>
      <c r="Y258" s="124"/>
      <c r="Z258" s="124"/>
      <c r="AA258" s="124"/>
    </row>
    <row r="259" spans="2:27" s="290" customFormat="1" x14ac:dyDescent="0.2">
      <c r="B259" s="287"/>
      <c r="C259" s="287"/>
      <c r="D259" s="288"/>
      <c r="E259" s="289"/>
      <c r="G259" s="289"/>
      <c r="H259" s="125"/>
      <c r="I259" s="125"/>
      <c r="J259" s="125"/>
      <c r="K259" s="125"/>
      <c r="L259" s="125"/>
      <c r="M259" s="125"/>
      <c r="N259" s="124"/>
      <c r="O259" s="124"/>
      <c r="P259" s="124"/>
      <c r="Q259" s="124"/>
      <c r="R259" s="124"/>
      <c r="S259" s="124"/>
      <c r="T259" s="124"/>
      <c r="U259" s="124"/>
      <c r="V259" s="124"/>
      <c r="W259" s="124"/>
      <c r="X259" s="124"/>
      <c r="Y259" s="124"/>
      <c r="Z259" s="124"/>
      <c r="AA259" s="124"/>
    </row>
    <row r="260" spans="2:27" s="290" customFormat="1" x14ac:dyDescent="0.2">
      <c r="B260" s="287"/>
      <c r="C260" s="287"/>
      <c r="D260" s="288"/>
      <c r="E260" s="289"/>
      <c r="G260" s="289"/>
      <c r="H260" s="125"/>
      <c r="I260" s="125"/>
      <c r="J260" s="125"/>
      <c r="K260" s="125"/>
      <c r="L260" s="125"/>
      <c r="M260" s="125"/>
      <c r="N260" s="124"/>
      <c r="O260" s="124"/>
      <c r="P260" s="124"/>
      <c r="Q260" s="124"/>
      <c r="R260" s="124"/>
      <c r="S260" s="124"/>
      <c r="T260" s="124"/>
      <c r="U260" s="124"/>
      <c r="V260" s="124"/>
      <c r="W260" s="124"/>
      <c r="X260" s="124"/>
      <c r="Y260" s="124"/>
      <c r="Z260" s="124"/>
      <c r="AA260" s="124"/>
    </row>
    <row r="261" spans="2:27" s="290" customFormat="1" x14ac:dyDescent="0.2">
      <c r="B261" s="287"/>
      <c r="C261" s="287"/>
      <c r="D261" s="288"/>
      <c r="E261" s="289"/>
      <c r="G261" s="289"/>
      <c r="H261" s="125"/>
      <c r="I261" s="125"/>
      <c r="J261" s="125"/>
      <c r="K261" s="125"/>
      <c r="L261" s="125"/>
      <c r="M261" s="125"/>
      <c r="N261" s="124"/>
      <c r="O261" s="124"/>
      <c r="P261" s="124"/>
      <c r="Q261" s="124"/>
      <c r="R261" s="124"/>
      <c r="S261" s="124"/>
      <c r="T261" s="124"/>
      <c r="U261" s="124"/>
      <c r="V261" s="124"/>
      <c r="W261" s="124"/>
      <c r="X261" s="124"/>
      <c r="Y261" s="124"/>
      <c r="Z261" s="124"/>
      <c r="AA261" s="124"/>
    </row>
    <row r="262" spans="2:27" s="290" customFormat="1" x14ac:dyDescent="0.2">
      <c r="B262" s="287"/>
      <c r="C262" s="287"/>
      <c r="D262" s="288"/>
      <c r="E262" s="289"/>
      <c r="G262" s="289"/>
      <c r="H262" s="125"/>
      <c r="I262" s="125"/>
      <c r="J262" s="125"/>
      <c r="K262" s="125"/>
      <c r="L262" s="125"/>
      <c r="M262" s="125"/>
      <c r="N262" s="124"/>
      <c r="O262" s="124"/>
      <c r="P262" s="124"/>
      <c r="Q262" s="124"/>
      <c r="R262" s="124"/>
      <c r="S262" s="124"/>
      <c r="T262" s="124"/>
      <c r="U262" s="124"/>
      <c r="V262" s="124"/>
      <c r="W262" s="124"/>
      <c r="X262" s="124"/>
      <c r="Y262" s="124"/>
      <c r="Z262" s="124"/>
      <c r="AA262" s="124"/>
    </row>
    <row r="263" spans="2:27" s="290" customFormat="1" x14ac:dyDescent="0.2">
      <c r="B263" s="287"/>
      <c r="C263" s="287"/>
      <c r="D263" s="288"/>
      <c r="E263" s="289"/>
      <c r="G263" s="289"/>
      <c r="H263" s="125"/>
      <c r="I263" s="125"/>
      <c r="J263" s="125"/>
      <c r="K263" s="125"/>
      <c r="L263" s="125"/>
      <c r="M263" s="125"/>
      <c r="N263" s="124"/>
      <c r="O263" s="124"/>
      <c r="P263" s="124"/>
      <c r="Q263" s="124"/>
      <c r="R263" s="124"/>
      <c r="S263" s="124"/>
      <c r="T263" s="124"/>
      <c r="U263" s="124"/>
      <c r="V263" s="124"/>
      <c r="W263" s="124"/>
      <c r="X263" s="124"/>
      <c r="Y263" s="124"/>
      <c r="Z263" s="124"/>
      <c r="AA263" s="124"/>
    </row>
    <row r="264" spans="2:27" s="290" customFormat="1" x14ac:dyDescent="0.2">
      <c r="B264" s="287"/>
      <c r="C264" s="287"/>
      <c r="D264" s="288"/>
      <c r="E264" s="289"/>
      <c r="G264" s="289"/>
      <c r="H264" s="125"/>
      <c r="I264" s="125"/>
      <c r="J264" s="125"/>
      <c r="K264" s="125"/>
      <c r="L264" s="125"/>
      <c r="M264" s="125"/>
      <c r="N264" s="124"/>
      <c r="O264" s="124"/>
      <c r="P264" s="124"/>
      <c r="Q264" s="124"/>
      <c r="R264" s="124"/>
      <c r="S264" s="124"/>
      <c r="T264" s="124"/>
      <c r="U264" s="124"/>
      <c r="V264" s="124"/>
      <c r="W264" s="124"/>
      <c r="X264" s="124"/>
      <c r="Y264" s="124"/>
      <c r="Z264" s="124"/>
      <c r="AA264" s="124"/>
    </row>
    <row r="265" spans="2:27" s="290" customFormat="1" x14ac:dyDescent="0.2">
      <c r="B265" s="287"/>
      <c r="C265" s="287"/>
      <c r="D265" s="288"/>
      <c r="E265" s="289"/>
      <c r="G265" s="289"/>
      <c r="H265" s="125"/>
      <c r="I265" s="125"/>
      <c r="J265" s="125"/>
      <c r="K265" s="125"/>
      <c r="L265" s="125"/>
      <c r="M265" s="125"/>
      <c r="N265" s="124"/>
      <c r="O265" s="124"/>
      <c r="P265" s="124"/>
      <c r="Q265" s="124"/>
      <c r="R265" s="124"/>
      <c r="S265" s="124"/>
      <c r="T265" s="124"/>
      <c r="U265" s="124"/>
      <c r="V265" s="124"/>
      <c r="W265" s="124"/>
      <c r="X265" s="124"/>
      <c r="Y265" s="124"/>
      <c r="Z265" s="124"/>
      <c r="AA265" s="124"/>
    </row>
    <row r="266" spans="2:27" s="290" customFormat="1" x14ac:dyDescent="0.2">
      <c r="B266" s="287"/>
      <c r="C266" s="287"/>
      <c r="D266" s="288"/>
      <c r="E266" s="289"/>
      <c r="G266" s="289"/>
      <c r="H266" s="125"/>
      <c r="I266" s="125"/>
      <c r="J266" s="125"/>
      <c r="K266" s="125"/>
      <c r="L266" s="125"/>
      <c r="M266" s="125"/>
      <c r="N266" s="124"/>
      <c r="O266" s="124"/>
      <c r="P266" s="124"/>
      <c r="Q266" s="124"/>
      <c r="R266" s="124"/>
      <c r="S266" s="124"/>
      <c r="T266" s="124"/>
      <c r="U266" s="124"/>
      <c r="V266" s="124"/>
      <c r="W266" s="124"/>
      <c r="X266" s="124"/>
      <c r="Y266" s="124"/>
      <c r="Z266" s="124"/>
      <c r="AA266" s="124"/>
    </row>
    <row r="267" spans="2:27" s="290" customFormat="1" x14ac:dyDescent="0.2">
      <c r="B267" s="287"/>
      <c r="C267" s="287"/>
      <c r="D267" s="288"/>
      <c r="E267" s="289"/>
      <c r="G267" s="289"/>
      <c r="H267" s="125"/>
      <c r="I267" s="125"/>
      <c r="J267" s="125"/>
      <c r="K267" s="125"/>
      <c r="L267" s="125"/>
      <c r="M267" s="125"/>
      <c r="N267" s="124"/>
      <c r="O267" s="124"/>
      <c r="P267" s="124"/>
      <c r="Q267" s="124"/>
      <c r="R267" s="124"/>
      <c r="S267" s="124"/>
      <c r="T267" s="124"/>
      <c r="U267" s="124"/>
      <c r="V267" s="124"/>
      <c r="W267" s="124"/>
      <c r="X267" s="124"/>
      <c r="Y267" s="124"/>
      <c r="Z267" s="124"/>
      <c r="AA267" s="124"/>
    </row>
    <row r="268" spans="2:27" s="290" customFormat="1" x14ac:dyDescent="0.2">
      <c r="B268" s="287"/>
      <c r="C268" s="287"/>
      <c r="D268" s="288"/>
      <c r="E268" s="289"/>
      <c r="G268" s="289"/>
      <c r="H268" s="125"/>
      <c r="I268" s="125"/>
      <c r="J268" s="125"/>
      <c r="K268" s="125"/>
      <c r="L268" s="125"/>
      <c r="M268" s="125"/>
      <c r="N268" s="124"/>
      <c r="O268" s="124"/>
      <c r="P268" s="124"/>
      <c r="Q268" s="124"/>
      <c r="R268" s="124"/>
      <c r="S268" s="124"/>
      <c r="T268" s="124"/>
      <c r="U268" s="124"/>
      <c r="V268" s="124"/>
      <c r="W268" s="124"/>
      <c r="X268" s="124"/>
      <c r="Y268" s="124"/>
      <c r="Z268" s="124"/>
      <c r="AA268" s="124"/>
    </row>
    <row r="269" spans="2:27" s="290" customFormat="1" x14ac:dyDescent="0.2">
      <c r="B269" s="287"/>
      <c r="C269" s="287"/>
      <c r="D269" s="288"/>
      <c r="E269" s="289"/>
      <c r="G269" s="289"/>
      <c r="H269" s="125"/>
      <c r="I269" s="125"/>
      <c r="J269" s="125"/>
      <c r="K269" s="125"/>
      <c r="L269" s="125"/>
      <c r="M269" s="125"/>
      <c r="N269" s="124"/>
      <c r="O269" s="124"/>
      <c r="P269" s="124"/>
      <c r="Q269" s="124"/>
      <c r="R269" s="124"/>
      <c r="S269" s="124"/>
      <c r="T269" s="124"/>
      <c r="U269" s="124"/>
      <c r="V269" s="124"/>
      <c r="W269" s="124"/>
      <c r="X269" s="124"/>
      <c r="Y269" s="124"/>
      <c r="Z269" s="124"/>
      <c r="AA269" s="124"/>
    </row>
    <row r="270" spans="2:27" s="290" customFormat="1" x14ac:dyDescent="0.2">
      <c r="B270" s="287"/>
      <c r="C270" s="287"/>
      <c r="D270" s="288"/>
      <c r="E270" s="289"/>
      <c r="G270" s="289"/>
      <c r="H270" s="125"/>
      <c r="I270" s="125"/>
      <c r="J270" s="125"/>
      <c r="K270" s="125"/>
      <c r="L270" s="125"/>
      <c r="M270" s="125"/>
      <c r="N270" s="124"/>
      <c r="O270" s="124"/>
      <c r="P270" s="124"/>
      <c r="Q270" s="124"/>
      <c r="R270" s="124"/>
      <c r="S270" s="124"/>
      <c r="T270" s="124"/>
      <c r="U270" s="124"/>
      <c r="V270" s="124"/>
      <c r="W270" s="124"/>
      <c r="X270" s="124"/>
      <c r="Y270" s="124"/>
      <c r="Z270" s="124"/>
      <c r="AA270" s="124"/>
    </row>
    <row r="271" spans="2:27" s="290" customFormat="1" x14ac:dyDescent="0.2">
      <c r="B271" s="287"/>
      <c r="C271" s="287"/>
      <c r="D271" s="288"/>
      <c r="E271" s="289"/>
      <c r="G271" s="289"/>
      <c r="H271" s="125"/>
      <c r="I271" s="125"/>
      <c r="J271" s="125"/>
      <c r="K271" s="125"/>
      <c r="L271" s="125"/>
      <c r="M271" s="125"/>
      <c r="N271" s="124"/>
      <c r="O271" s="124"/>
      <c r="P271" s="124"/>
      <c r="Q271" s="124"/>
      <c r="R271" s="124"/>
      <c r="S271" s="124"/>
      <c r="T271" s="124"/>
      <c r="U271" s="124"/>
      <c r="V271" s="124"/>
      <c r="W271" s="124"/>
      <c r="X271" s="124"/>
      <c r="Y271" s="124"/>
      <c r="Z271" s="124"/>
      <c r="AA271" s="124"/>
    </row>
    <row r="272" spans="2:27" s="290" customFormat="1" x14ac:dyDescent="0.2">
      <c r="B272" s="287"/>
      <c r="C272" s="287"/>
      <c r="D272" s="288"/>
      <c r="E272" s="289"/>
      <c r="G272" s="289"/>
      <c r="H272" s="125"/>
      <c r="I272" s="125"/>
      <c r="J272" s="125"/>
      <c r="K272" s="125"/>
      <c r="L272" s="125"/>
      <c r="M272" s="125"/>
      <c r="N272" s="124"/>
      <c r="O272" s="124"/>
      <c r="P272" s="124"/>
      <c r="Q272" s="124"/>
      <c r="R272" s="124"/>
      <c r="S272" s="124"/>
      <c r="T272" s="124"/>
      <c r="U272" s="124"/>
      <c r="V272" s="124"/>
      <c r="W272" s="124"/>
      <c r="X272" s="124"/>
      <c r="Y272" s="124"/>
      <c r="Z272" s="124"/>
      <c r="AA272" s="124"/>
    </row>
    <row r="273" spans="2:27" s="290" customFormat="1" x14ac:dyDescent="0.2">
      <c r="B273" s="287"/>
      <c r="C273" s="287"/>
      <c r="D273" s="288"/>
      <c r="E273" s="289"/>
      <c r="G273" s="289"/>
      <c r="H273" s="125"/>
      <c r="I273" s="125"/>
      <c r="J273" s="125"/>
      <c r="K273" s="125"/>
      <c r="L273" s="125"/>
      <c r="M273" s="125"/>
      <c r="N273" s="124"/>
      <c r="O273" s="124"/>
      <c r="P273" s="124"/>
      <c r="Q273" s="124"/>
      <c r="R273" s="124"/>
      <c r="S273" s="124"/>
      <c r="T273" s="124"/>
      <c r="U273" s="124"/>
      <c r="V273" s="124"/>
      <c r="W273" s="124"/>
      <c r="X273" s="124"/>
      <c r="Y273" s="124"/>
      <c r="Z273" s="124"/>
      <c r="AA273" s="124"/>
    </row>
    <row r="274" spans="2:27" s="290" customFormat="1" x14ac:dyDescent="0.2">
      <c r="B274" s="287"/>
      <c r="C274" s="287"/>
      <c r="D274" s="288"/>
      <c r="E274" s="289"/>
      <c r="G274" s="289"/>
      <c r="H274" s="125"/>
      <c r="I274" s="125"/>
      <c r="J274" s="125"/>
      <c r="K274" s="125"/>
      <c r="L274" s="125"/>
      <c r="M274" s="125"/>
      <c r="N274" s="124"/>
      <c r="O274" s="124"/>
      <c r="P274" s="124"/>
      <c r="Q274" s="124"/>
      <c r="R274" s="124"/>
      <c r="S274" s="124"/>
      <c r="T274" s="124"/>
      <c r="U274" s="124"/>
      <c r="V274" s="124"/>
      <c r="W274" s="124"/>
      <c r="X274" s="124"/>
      <c r="Y274" s="124"/>
      <c r="Z274" s="124"/>
      <c r="AA274" s="124"/>
    </row>
    <row r="275" spans="2:27" s="290" customFormat="1" x14ac:dyDescent="0.2">
      <c r="B275" s="287"/>
      <c r="C275" s="287"/>
      <c r="D275" s="288"/>
      <c r="E275" s="289"/>
      <c r="G275" s="289"/>
      <c r="H275" s="125"/>
      <c r="I275" s="125"/>
      <c r="J275" s="125"/>
      <c r="K275" s="125"/>
      <c r="L275" s="125"/>
      <c r="M275" s="125"/>
      <c r="N275" s="124"/>
      <c r="O275" s="124"/>
      <c r="P275" s="124"/>
      <c r="Q275" s="124"/>
      <c r="R275" s="124"/>
      <c r="S275" s="124"/>
      <c r="T275" s="124"/>
      <c r="U275" s="124"/>
      <c r="V275" s="124"/>
      <c r="W275" s="124"/>
      <c r="X275" s="124"/>
      <c r="Y275" s="124"/>
      <c r="Z275" s="124"/>
      <c r="AA275" s="124"/>
    </row>
    <row r="276" spans="2:27" s="290" customFormat="1" x14ac:dyDescent="0.2">
      <c r="B276" s="287"/>
      <c r="C276" s="287"/>
      <c r="D276" s="288"/>
      <c r="E276" s="289"/>
      <c r="G276" s="289"/>
      <c r="H276" s="125"/>
      <c r="I276" s="125"/>
      <c r="J276" s="125"/>
      <c r="K276" s="125"/>
      <c r="L276" s="125"/>
      <c r="M276" s="125"/>
      <c r="N276" s="124"/>
      <c r="O276" s="124"/>
      <c r="P276" s="124"/>
      <c r="Q276" s="124"/>
      <c r="R276" s="124"/>
      <c r="S276" s="124"/>
      <c r="T276" s="124"/>
      <c r="U276" s="124"/>
      <c r="V276" s="124"/>
      <c r="W276" s="124"/>
      <c r="X276" s="124"/>
      <c r="Y276" s="124"/>
      <c r="Z276" s="124"/>
      <c r="AA276" s="124"/>
    </row>
    <row r="277" spans="2:27" s="290" customFormat="1" x14ac:dyDescent="0.2">
      <c r="B277" s="287"/>
      <c r="C277" s="287"/>
      <c r="D277" s="288"/>
      <c r="E277" s="289"/>
      <c r="G277" s="289"/>
      <c r="H277" s="125"/>
      <c r="I277" s="125"/>
      <c r="J277" s="125"/>
      <c r="K277" s="125"/>
      <c r="L277" s="125"/>
      <c r="M277" s="125"/>
      <c r="N277" s="124"/>
      <c r="O277" s="124"/>
      <c r="P277" s="124"/>
      <c r="Q277" s="124"/>
      <c r="R277" s="124"/>
      <c r="S277" s="124"/>
      <c r="T277" s="124"/>
      <c r="U277" s="124"/>
      <c r="V277" s="124"/>
      <c r="W277" s="124"/>
      <c r="X277" s="124"/>
      <c r="Y277" s="124"/>
      <c r="Z277" s="124"/>
      <c r="AA277" s="124"/>
    </row>
    <row r="278" spans="2:27" s="290" customFormat="1" x14ac:dyDescent="0.2">
      <c r="B278" s="287"/>
      <c r="C278" s="287"/>
      <c r="D278" s="288"/>
      <c r="E278" s="289"/>
      <c r="G278" s="289"/>
      <c r="H278" s="125"/>
      <c r="I278" s="125"/>
      <c r="J278" s="125"/>
      <c r="K278" s="125"/>
      <c r="L278" s="125"/>
      <c r="M278" s="125"/>
      <c r="N278" s="124"/>
      <c r="O278" s="124"/>
      <c r="P278" s="124"/>
      <c r="Q278" s="124"/>
      <c r="R278" s="124"/>
      <c r="S278" s="124"/>
      <c r="T278" s="124"/>
      <c r="U278" s="124"/>
      <c r="V278" s="124"/>
      <c r="W278" s="124"/>
      <c r="X278" s="124"/>
      <c r="Y278" s="124"/>
      <c r="Z278" s="124"/>
      <c r="AA278" s="124"/>
    </row>
    <row r="279" spans="2:27" s="290" customFormat="1" x14ac:dyDescent="0.2">
      <c r="B279" s="287"/>
      <c r="C279" s="287"/>
      <c r="D279" s="288"/>
      <c r="E279" s="289"/>
      <c r="G279" s="289"/>
      <c r="H279" s="125"/>
      <c r="I279" s="125"/>
      <c r="J279" s="125"/>
      <c r="K279" s="125"/>
      <c r="L279" s="125"/>
      <c r="M279" s="125"/>
      <c r="N279" s="124"/>
      <c r="O279" s="124"/>
      <c r="P279" s="124"/>
      <c r="Q279" s="124"/>
      <c r="R279" s="124"/>
      <c r="S279" s="124"/>
      <c r="T279" s="124"/>
      <c r="U279" s="124"/>
      <c r="V279" s="124"/>
      <c r="W279" s="124"/>
      <c r="X279" s="124"/>
      <c r="Y279" s="124"/>
      <c r="Z279" s="124"/>
      <c r="AA279" s="124"/>
    </row>
    <row r="280" spans="2:27" s="290" customFormat="1" x14ac:dyDescent="0.2">
      <c r="B280" s="287"/>
      <c r="C280" s="287"/>
      <c r="D280" s="288"/>
      <c r="E280" s="289"/>
      <c r="G280" s="289"/>
      <c r="H280" s="125"/>
      <c r="I280" s="125"/>
      <c r="J280" s="125"/>
      <c r="K280" s="125"/>
      <c r="L280" s="125"/>
      <c r="M280" s="125"/>
      <c r="N280" s="124"/>
      <c r="O280" s="124"/>
      <c r="P280" s="124"/>
      <c r="Q280" s="124"/>
      <c r="R280" s="124"/>
      <c r="S280" s="124"/>
      <c r="T280" s="124"/>
      <c r="U280" s="124"/>
      <c r="V280" s="124"/>
      <c r="W280" s="124"/>
      <c r="X280" s="124"/>
      <c r="Y280" s="124"/>
      <c r="Z280" s="124"/>
      <c r="AA280" s="124"/>
    </row>
    <row r="281" spans="2:27" s="290" customFormat="1" x14ac:dyDescent="0.2">
      <c r="B281" s="287"/>
      <c r="C281" s="287"/>
      <c r="D281" s="288"/>
      <c r="E281" s="289"/>
      <c r="G281" s="289"/>
      <c r="H281" s="125"/>
      <c r="I281" s="125"/>
      <c r="J281" s="125"/>
      <c r="K281" s="125"/>
      <c r="L281" s="125"/>
      <c r="M281" s="125"/>
      <c r="N281" s="124"/>
      <c r="O281" s="124"/>
      <c r="P281" s="124"/>
      <c r="Q281" s="124"/>
      <c r="R281" s="124"/>
      <c r="S281" s="124"/>
      <c r="T281" s="124"/>
      <c r="U281" s="124"/>
      <c r="V281" s="124"/>
      <c r="W281" s="124"/>
      <c r="X281" s="124"/>
      <c r="Y281" s="124"/>
      <c r="Z281" s="124"/>
      <c r="AA281" s="124"/>
    </row>
    <row r="282" spans="2:27" s="290" customFormat="1" x14ac:dyDescent="0.2">
      <c r="B282" s="287"/>
      <c r="C282" s="287"/>
      <c r="D282" s="288"/>
      <c r="E282" s="289"/>
      <c r="G282" s="289"/>
      <c r="H282" s="125"/>
      <c r="I282" s="125"/>
      <c r="J282" s="125"/>
      <c r="K282" s="125"/>
      <c r="L282" s="125"/>
      <c r="M282" s="125"/>
      <c r="N282" s="124"/>
      <c r="O282" s="124"/>
      <c r="P282" s="124"/>
      <c r="Q282" s="124"/>
      <c r="R282" s="124"/>
      <c r="S282" s="124"/>
      <c r="T282" s="124"/>
      <c r="U282" s="124"/>
      <c r="V282" s="124"/>
      <c r="W282" s="124"/>
      <c r="X282" s="124"/>
      <c r="Y282" s="124"/>
      <c r="Z282" s="124"/>
      <c r="AA282" s="124"/>
    </row>
    <row r="283" spans="2:27" s="290" customFormat="1" x14ac:dyDescent="0.2">
      <c r="B283" s="287"/>
      <c r="C283" s="287"/>
      <c r="D283" s="288"/>
      <c r="E283" s="289"/>
      <c r="G283" s="289"/>
      <c r="H283" s="125"/>
      <c r="I283" s="125"/>
      <c r="J283" s="125"/>
      <c r="K283" s="125"/>
      <c r="L283" s="125"/>
      <c r="M283" s="125"/>
      <c r="N283" s="124"/>
      <c r="O283" s="124"/>
      <c r="P283" s="124"/>
      <c r="Q283" s="124"/>
      <c r="R283" s="124"/>
      <c r="S283" s="124"/>
      <c r="T283" s="124"/>
      <c r="U283" s="124"/>
      <c r="V283" s="124"/>
      <c r="W283" s="124"/>
      <c r="X283" s="124"/>
      <c r="Y283" s="124"/>
      <c r="Z283" s="124"/>
      <c r="AA283" s="124"/>
    </row>
    <row r="284" spans="2:27" s="290" customFormat="1" x14ac:dyDescent="0.2">
      <c r="B284" s="287"/>
      <c r="C284" s="287"/>
      <c r="D284" s="288"/>
      <c r="E284" s="289"/>
      <c r="G284" s="289"/>
      <c r="H284" s="125"/>
      <c r="I284" s="125"/>
      <c r="J284" s="125"/>
      <c r="K284" s="125"/>
      <c r="L284" s="125"/>
      <c r="M284" s="125"/>
      <c r="N284" s="124"/>
      <c r="O284" s="124"/>
      <c r="P284" s="124"/>
      <c r="Q284" s="124"/>
      <c r="R284" s="124"/>
      <c r="S284" s="124"/>
      <c r="T284" s="124"/>
      <c r="U284" s="124"/>
      <c r="V284" s="124"/>
      <c r="W284" s="124"/>
      <c r="X284" s="124"/>
      <c r="Y284" s="124"/>
      <c r="Z284" s="124"/>
      <c r="AA284" s="124"/>
    </row>
    <row r="285" spans="2:27" s="290" customFormat="1" x14ac:dyDescent="0.2">
      <c r="B285" s="287"/>
      <c r="C285" s="287"/>
      <c r="D285" s="288"/>
      <c r="E285" s="289"/>
      <c r="G285" s="289"/>
      <c r="H285" s="125"/>
      <c r="I285" s="125"/>
      <c r="J285" s="125"/>
      <c r="K285" s="125"/>
      <c r="L285" s="125"/>
      <c r="M285" s="125"/>
      <c r="N285" s="124"/>
      <c r="O285" s="124"/>
      <c r="P285" s="124"/>
      <c r="Q285" s="124"/>
      <c r="R285" s="124"/>
      <c r="S285" s="124"/>
      <c r="T285" s="124"/>
      <c r="U285" s="124"/>
      <c r="V285" s="124"/>
      <c r="W285" s="124"/>
      <c r="X285" s="124"/>
      <c r="Y285" s="124"/>
      <c r="Z285" s="124"/>
      <c r="AA285" s="124"/>
    </row>
    <row r="286" spans="2:27" s="290" customFormat="1" x14ac:dyDescent="0.2">
      <c r="B286" s="287"/>
      <c r="C286" s="287"/>
      <c r="D286" s="288"/>
      <c r="E286" s="289"/>
      <c r="G286" s="289"/>
      <c r="H286" s="125"/>
      <c r="I286" s="125"/>
      <c r="J286" s="125"/>
      <c r="K286" s="125"/>
      <c r="L286" s="125"/>
      <c r="M286" s="125"/>
      <c r="N286" s="124"/>
      <c r="O286" s="124"/>
      <c r="P286" s="124"/>
      <c r="Q286" s="124"/>
      <c r="R286" s="124"/>
      <c r="S286" s="124"/>
      <c r="T286" s="124"/>
      <c r="U286" s="124"/>
      <c r="V286" s="124"/>
      <c r="W286" s="124"/>
      <c r="X286" s="124"/>
      <c r="Y286" s="124"/>
      <c r="Z286" s="124"/>
      <c r="AA286" s="124"/>
    </row>
    <row r="287" spans="2:27" s="290" customFormat="1" x14ac:dyDescent="0.2">
      <c r="B287" s="287"/>
      <c r="C287" s="287"/>
      <c r="D287" s="288"/>
      <c r="E287" s="289"/>
      <c r="G287" s="289"/>
      <c r="H287" s="125"/>
      <c r="I287" s="125"/>
      <c r="J287" s="125"/>
      <c r="K287" s="125"/>
      <c r="L287" s="125"/>
      <c r="M287" s="125"/>
      <c r="N287" s="124"/>
      <c r="O287" s="124"/>
      <c r="P287" s="124"/>
      <c r="Q287" s="124"/>
      <c r="R287" s="124"/>
      <c r="S287" s="124"/>
      <c r="T287" s="124"/>
      <c r="U287" s="124"/>
      <c r="V287" s="124"/>
      <c r="W287" s="124"/>
      <c r="X287" s="124"/>
      <c r="Y287" s="124"/>
      <c r="Z287" s="124"/>
      <c r="AA287" s="124"/>
    </row>
    <row r="288" spans="2:27" s="290" customFormat="1" x14ac:dyDescent="0.2">
      <c r="B288" s="287"/>
      <c r="C288" s="287"/>
      <c r="D288" s="288"/>
      <c r="E288" s="289"/>
      <c r="G288" s="289"/>
      <c r="H288" s="125"/>
      <c r="I288" s="125"/>
      <c r="J288" s="125"/>
      <c r="K288" s="125"/>
      <c r="L288" s="125"/>
      <c r="M288" s="125"/>
      <c r="N288" s="124"/>
      <c r="O288" s="124"/>
      <c r="P288" s="124"/>
      <c r="Q288" s="124"/>
      <c r="R288" s="124"/>
      <c r="S288" s="124"/>
      <c r="T288" s="124"/>
      <c r="U288" s="124"/>
      <c r="V288" s="124"/>
      <c r="W288" s="124"/>
      <c r="X288" s="124"/>
      <c r="Y288" s="124"/>
      <c r="Z288" s="124"/>
      <c r="AA288" s="124"/>
    </row>
    <row r="289" spans="2:27" s="290" customFormat="1" x14ac:dyDescent="0.2">
      <c r="B289" s="287"/>
      <c r="C289" s="287"/>
      <c r="D289" s="288"/>
      <c r="E289" s="289"/>
      <c r="G289" s="289"/>
      <c r="H289" s="125"/>
      <c r="I289" s="125"/>
      <c r="J289" s="125"/>
      <c r="K289" s="125"/>
      <c r="L289" s="125"/>
      <c r="M289" s="125"/>
      <c r="N289" s="124"/>
      <c r="O289" s="124"/>
      <c r="P289" s="124"/>
      <c r="Q289" s="124"/>
      <c r="R289" s="124"/>
      <c r="S289" s="124"/>
      <c r="T289" s="124"/>
      <c r="U289" s="124"/>
      <c r="V289" s="124"/>
      <c r="W289" s="124"/>
      <c r="X289" s="124"/>
      <c r="Y289" s="124"/>
      <c r="Z289" s="124"/>
      <c r="AA289" s="124"/>
    </row>
    <row r="290" spans="2:27" s="290" customFormat="1" x14ac:dyDescent="0.2">
      <c r="B290" s="287"/>
      <c r="C290" s="287"/>
      <c r="D290" s="288"/>
      <c r="E290" s="289"/>
      <c r="G290" s="289"/>
      <c r="H290" s="125"/>
      <c r="I290" s="125"/>
      <c r="J290" s="125"/>
      <c r="K290" s="125"/>
      <c r="L290" s="125"/>
      <c r="M290" s="125"/>
      <c r="N290" s="124"/>
      <c r="O290" s="124"/>
      <c r="P290" s="124"/>
      <c r="Q290" s="124"/>
      <c r="R290" s="124"/>
      <c r="S290" s="124"/>
      <c r="T290" s="124"/>
      <c r="U290" s="124"/>
      <c r="V290" s="124"/>
      <c r="W290" s="124"/>
      <c r="X290" s="124"/>
      <c r="Y290" s="124"/>
      <c r="Z290" s="124"/>
      <c r="AA290" s="124"/>
    </row>
    <row r="291" spans="2:27" s="290" customFormat="1" x14ac:dyDescent="0.2">
      <c r="B291" s="287"/>
      <c r="C291" s="287"/>
      <c r="D291" s="288"/>
      <c r="E291" s="289"/>
      <c r="G291" s="289"/>
      <c r="H291" s="125"/>
      <c r="I291" s="125"/>
      <c r="J291" s="125"/>
      <c r="K291" s="125"/>
      <c r="L291" s="125"/>
      <c r="M291" s="125"/>
      <c r="N291" s="124"/>
      <c r="O291" s="124"/>
      <c r="P291" s="124"/>
      <c r="Q291" s="124"/>
      <c r="R291" s="124"/>
      <c r="S291" s="124"/>
      <c r="T291" s="124"/>
      <c r="U291" s="124"/>
      <c r="V291" s="124"/>
      <c r="W291" s="124"/>
      <c r="X291" s="124"/>
      <c r="Y291" s="124"/>
      <c r="Z291" s="124"/>
      <c r="AA291" s="124"/>
    </row>
    <row r="292" spans="2:27" s="290" customFormat="1" x14ac:dyDescent="0.2">
      <c r="B292" s="287"/>
      <c r="C292" s="287"/>
      <c r="D292" s="288"/>
      <c r="E292" s="289"/>
      <c r="G292" s="289"/>
      <c r="H292" s="125"/>
      <c r="I292" s="125"/>
      <c r="J292" s="125"/>
      <c r="K292" s="125"/>
      <c r="L292" s="125"/>
      <c r="M292" s="125"/>
      <c r="N292" s="124"/>
      <c r="O292" s="124"/>
      <c r="P292" s="124"/>
      <c r="Q292" s="124"/>
      <c r="R292" s="124"/>
      <c r="S292" s="124"/>
      <c r="T292" s="124"/>
      <c r="U292" s="124"/>
      <c r="V292" s="124"/>
      <c r="W292" s="124"/>
      <c r="X292" s="124"/>
      <c r="Y292" s="124"/>
      <c r="Z292" s="124"/>
      <c r="AA292" s="124"/>
    </row>
    <row r="293" spans="2:27" s="290" customFormat="1" x14ac:dyDescent="0.2">
      <c r="B293" s="287"/>
      <c r="C293" s="287"/>
      <c r="D293" s="288"/>
      <c r="E293" s="289"/>
      <c r="G293" s="289"/>
      <c r="H293" s="125"/>
      <c r="I293" s="125"/>
      <c r="J293" s="125"/>
      <c r="K293" s="125"/>
      <c r="L293" s="125"/>
      <c r="M293" s="125"/>
      <c r="N293" s="124"/>
      <c r="O293" s="124"/>
      <c r="P293" s="124"/>
      <c r="Q293" s="124"/>
      <c r="R293" s="124"/>
      <c r="S293" s="124"/>
      <c r="T293" s="124"/>
      <c r="U293" s="124"/>
      <c r="V293" s="124"/>
      <c r="W293" s="124"/>
      <c r="X293" s="124"/>
      <c r="Y293" s="124"/>
      <c r="Z293" s="124"/>
      <c r="AA293" s="124"/>
    </row>
    <row r="294" spans="2:27" s="290" customFormat="1" x14ac:dyDescent="0.2">
      <c r="B294" s="287"/>
      <c r="C294" s="287"/>
      <c r="D294" s="288"/>
      <c r="E294" s="289"/>
      <c r="G294" s="289"/>
      <c r="H294" s="125"/>
      <c r="I294" s="125"/>
      <c r="J294" s="125"/>
      <c r="K294" s="125"/>
      <c r="L294" s="125"/>
      <c r="M294" s="125"/>
      <c r="N294" s="124"/>
      <c r="O294" s="124"/>
      <c r="P294" s="124"/>
      <c r="Q294" s="124"/>
      <c r="R294" s="124"/>
      <c r="S294" s="124"/>
      <c r="T294" s="124"/>
      <c r="U294" s="124"/>
      <c r="V294" s="124"/>
      <c r="W294" s="124"/>
      <c r="X294" s="124"/>
      <c r="Y294" s="124"/>
      <c r="Z294" s="124"/>
      <c r="AA294" s="124"/>
    </row>
    <row r="295" spans="2:27" s="290" customFormat="1" x14ac:dyDescent="0.2">
      <c r="B295" s="287"/>
      <c r="C295" s="287"/>
      <c r="D295" s="288"/>
      <c r="E295" s="289"/>
      <c r="G295" s="289"/>
      <c r="H295" s="125"/>
      <c r="I295" s="125"/>
      <c r="J295" s="125"/>
      <c r="K295" s="125"/>
      <c r="L295" s="125"/>
      <c r="M295" s="125"/>
      <c r="N295" s="124"/>
      <c r="O295" s="124"/>
      <c r="P295" s="124"/>
      <c r="Q295" s="124"/>
      <c r="R295" s="124"/>
      <c r="S295" s="124"/>
      <c r="T295" s="124"/>
      <c r="U295" s="124"/>
      <c r="V295" s="124"/>
      <c r="W295" s="124"/>
      <c r="X295" s="124"/>
      <c r="Y295" s="124"/>
      <c r="Z295" s="124"/>
      <c r="AA295" s="124"/>
    </row>
    <row r="296" spans="2:27" s="290" customFormat="1" x14ac:dyDescent="0.2">
      <c r="B296" s="287"/>
      <c r="C296" s="287"/>
      <c r="D296" s="288"/>
      <c r="E296" s="289"/>
      <c r="G296" s="289"/>
      <c r="H296" s="125"/>
      <c r="I296" s="125"/>
      <c r="J296" s="125"/>
      <c r="K296" s="125"/>
      <c r="L296" s="125"/>
      <c r="M296" s="125"/>
      <c r="N296" s="124"/>
      <c r="O296" s="124"/>
      <c r="P296" s="124"/>
      <c r="Q296" s="124"/>
      <c r="R296" s="124"/>
      <c r="S296" s="124"/>
      <c r="T296" s="124"/>
      <c r="U296" s="124"/>
      <c r="V296" s="124"/>
      <c r="W296" s="124"/>
      <c r="X296" s="124"/>
      <c r="Y296" s="124"/>
      <c r="Z296" s="124"/>
      <c r="AA296" s="124"/>
    </row>
    <row r="297" spans="2:27" s="290" customFormat="1" x14ac:dyDescent="0.2">
      <c r="B297" s="287"/>
      <c r="C297" s="287"/>
      <c r="D297" s="288"/>
      <c r="E297" s="289"/>
      <c r="G297" s="289"/>
      <c r="H297" s="125"/>
      <c r="I297" s="125"/>
      <c r="J297" s="125"/>
      <c r="K297" s="125"/>
      <c r="L297" s="125"/>
      <c r="M297" s="125"/>
      <c r="N297" s="124"/>
      <c r="O297" s="124"/>
      <c r="P297" s="124"/>
      <c r="Q297" s="124"/>
      <c r="R297" s="124"/>
      <c r="S297" s="124"/>
      <c r="T297" s="124"/>
      <c r="U297" s="124"/>
      <c r="V297" s="124"/>
      <c r="W297" s="124"/>
      <c r="X297" s="124"/>
      <c r="Y297" s="124"/>
      <c r="Z297" s="124"/>
      <c r="AA297" s="124"/>
    </row>
    <row r="298" spans="2:27" s="290" customFormat="1" x14ac:dyDescent="0.2">
      <c r="B298" s="287"/>
      <c r="C298" s="287"/>
      <c r="D298" s="288"/>
      <c r="E298" s="289"/>
      <c r="G298" s="289"/>
      <c r="H298" s="125"/>
      <c r="I298" s="125"/>
      <c r="J298" s="125"/>
      <c r="K298" s="125"/>
      <c r="L298" s="125"/>
      <c r="M298" s="125"/>
      <c r="N298" s="124"/>
      <c r="O298" s="124"/>
      <c r="P298" s="124"/>
      <c r="Q298" s="124"/>
      <c r="R298" s="124"/>
      <c r="S298" s="124"/>
      <c r="T298" s="124"/>
      <c r="U298" s="124"/>
      <c r="V298" s="124"/>
      <c r="W298" s="124"/>
      <c r="X298" s="124"/>
      <c r="Y298" s="124"/>
      <c r="Z298" s="124"/>
      <c r="AA298" s="124"/>
    </row>
    <row r="299" spans="2:27" s="290" customFormat="1" x14ac:dyDescent="0.2">
      <c r="B299" s="287"/>
      <c r="C299" s="287"/>
      <c r="D299" s="288"/>
      <c r="E299" s="289"/>
      <c r="G299" s="289"/>
      <c r="H299" s="125"/>
      <c r="I299" s="125"/>
      <c r="J299" s="125"/>
      <c r="K299" s="125"/>
      <c r="L299" s="125"/>
      <c r="M299" s="125"/>
      <c r="N299" s="124"/>
      <c r="O299" s="124"/>
      <c r="P299" s="124"/>
      <c r="Q299" s="124"/>
      <c r="R299" s="124"/>
      <c r="S299" s="124"/>
      <c r="T299" s="124"/>
      <c r="U299" s="124"/>
      <c r="V299" s="124"/>
      <c r="W299" s="124"/>
      <c r="X299" s="124"/>
      <c r="Y299" s="124"/>
      <c r="Z299" s="124"/>
      <c r="AA299" s="124"/>
    </row>
    <row r="300" spans="2:27" s="290" customFormat="1" x14ac:dyDescent="0.2">
      <c r="B300" s="287"/>
      <c r="C300" s="287"/>
      <c r="D300" s="288"/>
      <c r="E300" s="289"/>
      <c r="G300" s="289"/>
      <c r="H300" s="125"/>
      <c r="I300" s="125"/>
      <c r="J300" s="125"/>
      <c r="K300" s="125"/>
      <c r="L300" s="125"/>
      <c r="M300" s="125"/>
      <c r="N300" s="124"/>
      <c r="O300" s="124"/>
      <c r="P300" s="124"/>
      <c r="Q300" s="124"/>
      <c r="R300" s="124"/>
      <c r="S300" s="124"/>
      <c r="T300" s="124"/>
      <c r="U300" s="124"/>
      <c r="V300" s="124"/>
      <c r="W300" s="124"/>
      <c r="X300" s="124"/>
      <c r="Y300" s="124"/>
      <c r="Z300" s="124"/>
      <c r="AA300" s="124"/>
    </row>
    <row r="301" spans="2:27" s="290" customFormat="1" x14ac:dyDescent="0.2">
      <c r="B301" s="287"/>
      <c r="C301" s="287"/>
      <c r="D301" s="288"/>
      <c r="E301" s="289"/>
      <c r="G301" s="289"/>
      <c r="H301" s="125"/>
      <c r="I301" s="125"/>
      <c r="J301" s="125"/>
      <c r="K301" s="125"/>
      <c r="L301" s="125"/>
      <c r="M301" s="125"/>
      <c r="N301" s="124"/>
      <c r="O301" s="124"/>
      <c r="P301" s="124"/>
      <c r="Q301" s="124"/>
      <c r="R301" s="124"/>
      <c r="S301" s="124"/>
      <c r="T301" s="124"/>
      <c r="U301" s="124"/>
      <c r="V301" s="124"/>
      <c r="W301" s="124"/>
      <c r="X301" s="124"/>
      <c r="Y301" s="124"/>
      <c r="Z301" s="124"/>
      <c r="AA301" s="124"/>
    </row>
    <row r="302" spans="2:27" s="290" customFormat="1" x14ac:dyDescent="0.2">
      <c r="B302" s="287"/>
      <c r="C302" s="287"/>
      <c r="D302" s="288"/>
      <c r="E302" s="289"/>
      <c r="G302" s="289"/>
      <c r="H302" s="125"/>
      <c r="I302" s="125"/>
      <c r="J302" s="125"/>
      <c r="K302" s="125"/>
      <c r="L302" s="125"/>
      <c r="M302" s="125"/>
      <c r="N302" s="124"/>
      <c r="O302" s="124"/>
      <c r="P302" s="124"/>
      <c r="Q302" s="124"/>
      <c r="R302" s="124"/>
      <c r="S302" s="124"/>
      <c r="T302" s="124"/>
      <c r="U302" s="124"/>
      <c r="V302" s="124"/>
      <c r="W302" s="124"/>
      <c r="X302" s="124"/>
      <c r="Y302" s="124"/>
      <c r="Z302" s="124"/>
      <c r="AA302" s="124"/>
    </row>
    <row r="303" spans="2:27" s="290" customFormat="1" x14ac:dyDescent="0.2">
      <c r="B303" s="287"/>
      <c r="C303" s="287"/>
      <c r="D303" s="288"/>
      <c r="E303" s="289"/>
      <c r="G303" s="289"/>
      <c r="H303" s="125"/>
      <c r="I303" s="125"/>
      <c r="J303" s="125"/>
      <c r="K303" s="125"/>
      <c r="L303" s="125"/>
      <c r="M303" s="125"/>
      <c r="N303" s="124"/>
      <c r="O303" s="124"/>
      <c r="P303" s="124"/>
      <c r="Q303" s="124"/>
      <c r="R303" s="124"/>
      <c r="S303" s="124"/>
      <c r="T303" s="124"/>
      <c r="U303" s="124"/>
      <c r="V303" s="124"/>
      <c r="W303" s="124"/>
      <c r="X303" s="124"/>
      <c r="Y303" s="124"/>
      <c r="Z303" s="124"/>
      <c r="AA303" s="124"/>
    </row>
    <row r="304" spans="2:27" s="290" customFormat="1" x14ac:dyDescent="0.2">
      <c r="B304" s="287"/>
      <c r="C304" s="287"/>
      <c r="D304" s="288"/>
      <c r="E304" s="289"/>
      <c r="G304" s="289"/>
      <c r="H304" s="125"/>
      <c r="I304" s="125"/>
      <c r="J304" s="125"/>
      <c r="K304" s="125"/>
      <c r="L304" s="125"/>
      <c r="M304" s="125"/>
      <c r="N304" s="124"/>
      <c r="O304" s="124"/>
      <c r="P304" s="124"/>
      <c r="Q304" s="124"/>
      <c r="R304" s="124"/>
      <c r="S304" s="124"/>
      <c r="T304" s="124"/>
      <c r="U304" s="124"/>
      <c r="V304" s="124"/>
      <c r="W304" s="124"/>
      <c r="X304" s="124"/>
      <c r="Y304" s="124"/>
      <c r="Z304" s="124"/>
      <c r="AA304" s="124"/>
    </row>
    <row r="305" spans="2:27" s="290" customFormat="1" x14ac:dyDescent="0.2">
      <c r="B305" s="287"/>
      <c r="C305" s="287"/>
      <c r="D305" s="288"/>
      <c r="E305" s="289"/>
      <c r="G305" s="289"/>
      <c r="H305" s="125"/>
      <c r="I305" s="125"/>
      <c r="J305" s="125"/>
      <c r="K305" s="125"/>
      <c r="L305" s="125"/>
      <c r="M305" s="125"/>
      <c r="N305" s="124"/>
      <c r="O305" s="124"/>
      <c r="P305" s="124"/>
      <c r="Q305" s="124"/>
      <c r="R305" s="124"/>
      <c r="S305" s="124"/>
      <c r="T305" s="124"/>
      <c r="U305" s="124"/>
      <c r="V305" s="124"/>
      <c r="W305" s="124"/>
      <c r="X305" s="124"/>
      <c r="Y305" s="124"/>
      <c r="Z305" s="124"/>
      <c r="AA305" s="124"/>
    </row>
    <row r="306" spans="2:27" s="290" customFormat="1" x14ac:dyDescent="0.2">
      <c r="B306" s="287"/>
      <c r="C306" s="287"/>
      <c r="D306" s="288"/>
      <c r="E306" s="289"/>
      <c r="G306" s="289"/>
      <c r="H306" s="125"/>
      <c r="I306" s="125"/>
      <c r="J306" s="125"/>
      <c r="K306" s="125"/>
      <c r="L306" s="125"/>
      <c r="M306" s="125"/>
      <c r="N306" s="124"/>
      <c r="O306" s="124"/>
      <c r="P306" s="124"/>
      <c r="Q306" s="124"/>
      <c r="R306" s="124"/>
      <c r="S306" s="124"/>
      <c r="T306" s="124"/>
      <c r="U306" s="124"/>
      <c r="V306" s="124"/>
      <c r="W306" s="124"/>
      <c r="X306" s="124"/>
      <c r="Y306" s="124"/>
      <c r="Z306" s="124"/>
      <c r="AA306" s="124"/>
    </row>
    <row r="307" spans="2:27" s="290" customFormat="1" x14ac:dyDescent="0.2">
      <c r="B307" s="287"/>
      <c r="C307" s="287"/>
      <c r="D307" s="288"/>
      <c r="E307" s="289"/>
      <c r="G307" s="289"/>
      <c r="H307" s="125"/>
      <c r="I307" s="125"/>
      <c r="J307" s="125"/>
      <c r="K307" s="125"/>
      <c r="L307" s="125"/>
      <c r="M307" s="125"/>
      <c r="N307" s="124"/>
      <c r="O307" s="124"/>
      <c r="P307" s="124"/>
      <c r="Q307" s="124"/>
      <c r="R307" s="124"/>
      <c r="S307" s="124"/>
      <c r="T307" s="124"/>
      <c r="U307" s="124"/>
      <c r="V307" s="124"/>
      <c r="W307" s="124"/>
      <c r="X307" s="124"/>
      <c r="Y307" s="124"/>
      <c r="Z307" s="124"/>
      <c r="AA307" s="124"/>
    </row>
    <row r="308" spans="2:27" s="290" customFormat="1" x14ac:dyDescent="0.2">
      <c r="B308" s="287"/>
      <c r="C308" s="287"/>
      <c r="D308" s="288"/>
      <c r="E308" s="289"/>
      <c r="G308" s="289"/>
      <c r="H308" s="125"/>
      <c r="I308" s="125"/>
      <c r="J308" s="125"/>
      <c r="K308" s="125"/>
      <c r="L308" s="125"/>
      <c r="M308" s="125"/>
      <c r="N308" s="124"/>
      <c r="O308" s="124"/>
      <c r="P308" s="124"/>
      <c r="Q308" s="124"/>
      <c r="R308" s="124"/>
      <c r="S308" s="124"/>
      <c r="T308" s="124"/>
      <c r="U308" s="124"/>
      <c r="V308" s="124"/>
      <c r="W308" s="124"/>
      <c r="X308" s="124"/>
      <c r="Y308" s="124"/>
      <c r="Z308" s="124"/>
      <c r="AA308" s="124"/>
    </row>
    <row r="309" spans="2:27" s="290" customFormat="1" x14ac:dyDescent="0.2">
      <c r="B309" s="287"/>
      <c r="C309" s="287"/>
      <c r="D309" s="288"/>
      <c r="E309" s="289"/>
      <c r="G309" s="289"/>
      <c r="H309" s="125"/>
      <c r="I309" s="125"/>
      <c r="J309" s="125"/>
      <c r="K309" s="125"/>
      <c r="L309" s="125"/>
      <c r="M309" s="125"/>
      <c r="N309" s="124"/>
      <c r="O309" s="124"/>
      <c r="P309" s="124"/>
      <c r="Q309" s="124"/>
      <c r="R309" s="124"/>
      <c r="S309" s="124"/>
      <c r="T309" s="124"/>
      <c r="U309" s="124"/>
      <c r="V309" s="124"/>
      <c r="W309" s="124"/>
      <c r="X309" s="124"/>
      <c r="Y309" s="124"/>
      <c r="Z309" s="124"/>
      <c r="AA309" s="124"/>
    </row>
    <row r="310" spans="2:27" s="290" customFormat="1" x14ac:dyDescent="0.2">
      <c r="B310" s="287"/>
      <c r="C310" s="287"/>
      <c r="D310" s="288"/>
      <c r="E310" s="289"/>
      <c r="G310" s="289"/>
      <c r="H310" s="125"/>
      <c r="I310" s="125"/>
      <c r="J310" s="125"/>
      <c r="K310" s="125"/>
      <c r="L310" s="125"/>
      <c r="M310" s="125"/>
      <c r="N310" s="124"/>
      <c r="O310" s="124"/>
      <c r="P310" s="124"/>
      <c r="Q310" s="124"/>
      <c r="R310" s="124"/>
      <c r="S310" s="124"/>
      <c r="T310" s="124"/>
      <c r="U310" s="124"/>
      <c r="V310" s="124"/>
      <c r="W310" s="124"/>
      <c r="X310" s="124"/>
      <c r="Y310" s="124"/>
      <c r="Z310" s="124"/>
      <c r="AA310" s="124"/>
    </row>
    <row r="311" spans="2:27" s="290" customFormat="1" x14ac:dyDescent="0.2">
      <c r="B311" s="287"/>
      <c r="C311" s="287"/>
      <c r="D311" s="288"/>
      <c r="E311" s="289"/>
      <c r="G311" s="289"/>
      <c r="H311" s="125"/>
      <c r="I311" s="125"/>
      <c r="J311" s="125"/>
      <c r="K311" s="125"/>
      <c r="L311" s="125"/>
      <c r="M311" s="125"/>
      <c r="N311" s="124"/>
      <c r="O311" s="124"/>
      <c r="P311" s="124"/>
      <c r="Q311" s="124"/>
      <c r="R311" s="124"/>
      <c r="S311" s="124"/>
      <c r="T311" s="124"/>
      <c r="U311" s="124"/>
      <c r="V311" s="124"/>
      <c r="W311" s="124"/>
      <c r="X311" s="124"/>
      <c r="Y311" s="124"/>
      <c r="Z311" s="124"/>
      <c r="AA311" s="124"/>
    </row>
    <row r="312" spans="2:27" s="290" customFormat="1" x14ac:dyDescent="0.2">
      <c r="B312" s="287"/>
      <c r="C312" s="287"/>
      <c r="D312" s="288"/>
      <c r="E312" s="289"/>
      <c r="G312" s="289"/>
      <c r="H312" s="125"/>
      <c r="I312" s="125"/>
      <c r="J312" s="125"/>
      <c r="K312" s="125"/>
      <c r="L312" s="125"/>
      <c r="M312" s="125"/>
      <c r="N312" s="124"/>
      <c r="O312" s="124"/>
      <c r="P312" s="124"/>
      <c r="Q312" s="124"/>
      <c r="R312" s="124"/>
      <c r="S312" s="124"/>
      <c r="T312" s="124"/>
      <c r="U312" s="124"/>
      <c r="V312" s="124"/>
      <c r="W312" s="124"/>
      <c r="X312" s="124"/>
      <c r="Y312" s="124"/>
      <c r="Z312" s="124"/>
      <c r="AA312" s="124"/>
    </row>
    <row r="313" spans="2:27" s="290" customFormat="1" x14ac:dyDescent="0.2">
      <c r="B313" s="287"/>
      <c r="C313" s="287"/>
      <c r="D313" s="288"/>
      <c r="E313" s="289"/>
      <c r="G313" s="289"/>
      <c r="H313" s="125"/>
      <c r="I313" s="125"/>
      <c r="J313" s="125"/>
      <c r="K313" s="125"/>
      <c r="L313" s="125"/>
      <c r="M313" s="125"/>
      <c r="N313" s="124"/>
      <c r="O313" s="124"/>
      <c r="P313" s="124"/>
      <c r="Q313" s="124"/>
      <c r="R313" s="124"/>
      <c r="S313" s="124"/>
      <c r="T313" s="124"/>
      <c r="U313" s="124"/>
      <c r="V313" s="124"/>
      <c r="W313" s="124"/>
      <c r="X313" s="124"/>
      <c r="Y313" s="124"/>
      <c r="Z313" s="124"/>
      <c r="AA313" s="124"/>
    </row>
    <row r="314" spans="2:27" s="290" customFormat="1" x14ac:dyDescent="0.2">
      <c r="B314" s="287"/>
      <c r="C314" s="287"/>
      <c r="D314" s="288"/>
      <c r="E314" s="289"/>
      <c r="G314" s="289"/>
      <c r="H314" s="125"/>
      <c r="I314" s="125"/>
      <c r="J314" s="125"/>
      <c r="K314" s="125"/>
      <c r="L314" s="125"/>
      <c r="M314" s="125"/>
      <c r="N314" s="124"/>
      <c r="O314" s="124"/>
      <c r="P314" s="124"/>
      <c r="Q314" s="124"/>
      <c r="R314" s="124"/>
      <c r="S314" s="124"/>
      <c r="T314" s="124"/>
      <c r="U314" s="124"/>
      <c r="V314" s="124"/>
      <c r="W314" s="124"/>
      <c r="X314" s="124"/>
      <c r="Y314" s="124"/>
      <c r="Z314" s="124"/>
      <c r="AA314" s="124"/>
    </row>
    <row r="315" spans="2:27" s="290" customFormat="1" x14ac:dyDescent="0.2">
      <c r="B315" s="287"/>
      <c r="C315" s="287"/>
      <c r="D315" s="288"/>
      <c r="E315" s="289"/>
      <c r="G315" s="289"/>
      <c r="H315" s="125"/>
      <c r="I315" s="125"/>
      <c r="J315" s="125"/>
      <c r="K315" s="125"/>
      <c r="L315" s="125"/>
      <c r="M315" s="125"/>
      <c r="N315" s="124"/>
      <c r="O315" s="124"/>
      <c r="P315" s="124"/>
      <c r="Q315" s="124"/>
      <c r="R315" s="124"/>
      <c r="S315" s="124"/>
      <c r="T315" s="124"/>
      <c r="U315" s="124"/>
      <c r="V315" s="124"/>
      <c r="W315" s="124"/>
      <c r="X315" s="124"/>
      <c r="Y315" s="124"/>
      <c r="Z315" s="124"/>
      <c r="AA315" s="124"/>
    </row>
    <row r="316" spans="2:27" s="290" customFormat="1" x14ac:dyDescent="0.2">
      <c r="B316" s="287"/>
      <c r="C316" s="287"/>
      <c r="D316" s="288"/>
      <c r="E316" s="289"/>
      <c r="G316" s="289"/>
      <c r="H316" s="125"/>
      <c r="I316" s="125"/>
      <c r="J316" s="125"/>
      <c r="K316" s="125"/>
      <c r="L316" s="125"/>
      <c r="M316" s="125"/>
      <c r="N316" s="124"/>
      <c r="O316" s="124"/>
      <c r="P316" s="124"/>
      <c r="Q316" s="124"/>
      <c r="R316" s="124"/>
      <c r="S316" s="124"/>
      <c r="T316" s="124"/>
      <c r="U316" s="124"/>
      <c r="V316" s="124"/>
      <c r="W316" s="124"/>
      <c r="X316" s="124"/>
      <c r="Y316" s="124"/>
      <c r="Z316" s="124"/>
      <c r="AA316" s="124"/>
    </row>
    <row r="317" spans="2:27" s="290" customFormat="1" x14ac:dyDescent="0.2">
      <c r="B317" s="287"/>
      <c r="C317" s="287"/>
      <c r="D317" s="288"/>
      <c r="E317" s="289"/>
      <c r="G317" s="289"/>
      <c r="H317" s="125"/>
      <c r="I317" s="125"/>
      <c r="J317" s="125"/>
      <c r="K317" s="125"/>
      <c r="L317" s="125"/>
      <c r="M317" s="125"/>
      <c r="N317" s="124"/>
      <c r="O317" s="124"/>
      <c r="P317" s="124"/>
      <c r="Q317" s="124"/>
      <c r="R317" s="124"/>
      <c r="S317" s="124"/>
      <c r="T317" s="124"/>
      <c r="U317" s="124"/>
      <c r="V317" s="124"/>
      <c r="W317" s="124"/>
      <c r="X317" s="124"/>
      <c r="Y317" s="124"/>
      <c r="Z317" s="124"/>
      <c r="AA317" s="124"/>
    </row>
    <row r="318" spans="2:27" s="290" customFormat="1" x14ac:dyDescent="0.2">
      <c r="B318" s="287"/>
      <c r="C318" s="287"/>
      <c r="D318" s="288"/>
      <c r="E318" s="289"/>
      <c r="G318" s="289"/>
      <c r="H318" s="125"/>
      <c r="I318" s="125"/>
      <c r="J318" s="125"/>
      <c r="K318" s="125"/>
      <c r="L318" s="125"/>
      <c r="M318" s="125"/>
      <c r="N318" s="124"/>
      <c r="O318" s="124"/>
      <c r="P318" s="124"/>
      <c r="Q318" s="124"/>
      <c r="R318" s="124"/>
      <c r="S318" s="124"/>
      <c r="T318" s="124"/>
      <c r="U318" s="124"/>
      <c r="V318" s="124"/>
      <c r="W318" s="124"/>
      <c r="X318" s="124"/>
      <c r="Y318" s="124"/>
      <c r="Z318" s="124"/>
      <c r="AA318" s="124"/>
    </row>
    <row r="319" spans="2:27" s="290" customFormat="1" x14ac:dyDescent="0.2">
      <c r="B319" s="287"/>
      <c r="C319" s="287"/>
      <c r="D319" s="288"/>
      <c r="E319" s="289"/>
      <c r="G319" s="289"/>
      <c r="H319" s="125"/>
      <c r="I319" s="125"/>
      <c r="J319" s="125"/>
      <c r="K319" s="125"/>
      <c r="L319" s="125"/>
      <c r="M319" s="125"/>
      <c r="N319" s="124"/>
      <c r="O319" s="124"/>
      <c r="P319" s="124"/>
      <c r="Q319" s="124"/>
      <c r="R319" s="124"/>
      <c r="S319" s="124"/>
      <c r="T319" s="124"/>
      <c r="U319" s="124"/>
      <c r="V319" s="124"/>
      <c r="W319" s="124"/>
      <c r="X319" s="124"/>
      <c r="Y319" s="124"/>
      <c r="Z319" s="124"/>
      <c r="AA319" s="124"/>
    </row>
    <row r="320" spans="2:27" s="290" customFormat="1" x14ac:dyDescent="0.2">
      <c r="B320" s="287"/>
      <c r="C320" s="287"/>
      <c r="D320" s="288"/>
      <c r="E320" s="289"/>
      <c r="G320" s="289"/>
      <c r="H320" s="125"/>
      <c r="I320" s="125"/>
      <c r="J320" s="125"/>
      <c r="K320" s="125"/>
      <c r="L320" s="125"/>
      <c r="M320" s="125"/>
      <c r="N320" s="124"/>
      <c r="O320" s="124"/>
      <c r="P320" s="124"/>
      <c r="Q320" s="124"/>
      <c r="R320" s="124"/>
      <c r="S320" s="124"/>
      <c r="T320" s="124"/>
      <c r="U320" s="124"/>
      <c r="V320" s="124"/>
      <c r="W320" s="124"/>
      <c r="X320" s="124"/>
      <c r="Y320" s="124"/>
      <c r="Z320" s="124"/>
      <c r="AA320" s="124"/>
    </row>
    <row r="321" spans="2:27" s="290" customFormat="1" x14ac:dyDescent="0.2">
      <c r="B321" s="287"/>
      <c r="C321" s="287"/>
      <c r="D321" s="288"/>
      <c r="E321" s="289"/>
      <c r="G321" s="289"/>
      <c r="H321" s="125"/>
      <c r="I321" s="125"/>
      <c r="J321" s="125"/>
      <c r="K321" s="125"/>
      <c r="L321" s="125"/>
      <c r="M321" s="125"/>
      <c r="N321" s="124"/>
      <c r="O321" s="124"/>
      <c r="P321" s="124"/>
      <c r="Q321" s="124"/>
      <c r="R321" s="124"/>
      <c r="S321" s="124"/>
      <c r="T321" s="124"/>
      <c r="U321" s="124"/>
      <c r="V321" s="124"/>
      <c r="W321" s="124"/>
      <c r="X321" s="124"/>
      <c r="Y321" s="124"/>
      <c r="Z321" s="124"/>
      <c r="AA321" s="124"/>
    </row>
    <row r="322" spans="2:27" s="290" customFormat="1" x14ac:dyDescent="0.2">
      <c r="B322" s="287"/>
      <c r="C322" s="287"/>
      <c r="D322" s="288"/>
      <c r="E322" s="289"/>
      <c r="G322" s="289"/>
      <c r="H322" s="125"/>
      <c r="I322" s="125"/>
      <c r="J322" s="125"/>
      <c r="K322" s="125"/>
      <c r="L322" s="125"/>
      <c r="M322" s="125"/>
      <c r="N322" s="124"/>
      <c r="O322" s="124"/>
      <c r="P322" s="124"/>
      <c r="Q322" s="124"/>
      <c r="R322" s="124"/>
      <c r="S322" s="124"/>
      <c r="T322" s="124"/>
      <c r="U322" s="124"/>
      <c r="V322" s="124"/>
      <c r="W322" s="124"/>
      <c r="X322" s="124"/>
      <c r="Y322" s="124"/>
      <c r="Z322" s="124"/>
      <c r="AA322" s="124"/>
    </row>
    <row r="323" spans="2:27" s="290" customFormat="1" x14ac:dyDescent="0.2">
      <c r="B323" s="287"/>
      <c r="C323" s="287"/>
      <c r="D323" s="288"/>
      <c r="E323" s="289"/>
      <c r="G323" s="289"/>
      <c r="H323" s="125"/>
      <c r="I323" s="125"/>
      <c r="J323" s="125"/>
      <c r="K323" s="125"/>
      <c r="L323" s="125"/>
      <c r="M323" s="125"/>
      <c r="N323" s="124"/>
      <c r="O323" s="124"/>
      <c r="P323" s="124"/>
      <c r="Q323" s="124"/>
      <c r="R323" s="124"/>
      <c r="S323" s="124"/>
      <c r="T323" s="124"/>
      <c r="U323" s="124"/>
      <c r="V323" s="124"/>
      <c r="W323" s="124"/>
      <c r="X323" s="124"/>
      <c r="Y323" s="124"/>
      <c r="Z323" s="124"/>
      <c r="AA323" s="124"/>
    </row>
    <row r="324" spans="2:27" s="290" customFormat="1" x14ac:dyDescent="0.2">
      <c r="B324" s="287"/>
      <c r="C324" s="287"/>
      <c r="D324" s="288"/>
      <c r="E324" s="289"/>
      <c r="G324" s="289"/>
      <c r="H324" s="125"/>
      <c r="I324" s="125"/>
      <c r="J324" s="125"/>
      <c r="K324" s="125"/>
      <c r="L324" s="125"/>
      <c r="M324" s="125"/>
      <c r="N324" s="124"/>
      <c r="O324" s="124"/>
      <c r="P324" s="124"/>
      <c r="Q324" s="124"/>
      <c r="R324" s="124"/>
      <c r="S324" s="124"/>
      <c r="T324" s="124"/>
      <c r="U324" s="124"/>
      <c r="V324" s="124"/>
      <c r="W324" s="124"/>
      <c r="X324" s="124"/>
      <c r="Y324" s="124"/>
      <c r="Z324" s="124"/>
      <c r="AA324" s="124"/>
    </row>
    <row r="325" spans="2:27" s="290" customFormat="1" x14ac:dyDescent="0.2">
      <c r="B325" s="287"/>
      <c r="C325" s="287"/>
      <c r="D325" s="288"/>
      <c r="E325" s="289"/>
      <c r="G325" s="289"/>
      <c r="H325" s="125"/>
      <c r="I325" s="125"/>
      <c r="J325" s="125"/>
      <c r="K325" s="125"/>
      <c r="L325" s="125"/>
      <c r="M325" s="125"/>
      <c r="N325" s="124"/>
      <c r="O325" s="124"/>
      <c r="P325" s="124"/>
      <c r="Q325" s="124"/>
      <c r="R325" s="124"/>
      <c r="S325" s="124"/>
      <c r="T325" s="124"/>
      <c r="U325" s="124"/>
      <c r="V325" s="124"/>
      <c r="W325" s="124"/>
      <c r="X325" s="124"/>
      <c r="Y325" s="124"/>
      <c r="Z325" s="124"/>
      <c r="AA325" s="124"/>
    </row>
    <row r="326" spans="2:27" s="290" customFormat="1" x14ac:dyDescent="0.2">
      <c r="B326" s="287"/>
      <c r="C326" s="287"/>
      <c r="D326" s="288"/>
      <c r="E326" s="289"/>
      <c r="G326" s="289"/>
      <c r="H326" s="125"/>
      <c r="I326" s="125"/>
      <c r="J326" s="125"/>
      <c r="K326" s="125"/>
      <c r="L326" s="125"/>
      <c r="M326" s="125"/>
      <c r="N326" s="124"/>
      <c r="O326" s="124"/>
      <c r="P326" s="124"/>
      <c r="Q326" s="124"/>
      <c r="R326" s="124"/>
      <c r="S326" s="124"/>
      <c r="T326" s="124"/>
      <c r="U326" s="124"/>
      <c r="V326" s="124"/>
      <c r="W326" s="124"/>
      <c r="X326" s="124"/>
      <c r="Y326" s="124"/>
      <c r="Z326" s="124"/>
      <c r="AA326" s="124"/>
    </row>
    <row r="327" spans="2:27" s="290" customFormat="1" x14ac:dyDescent="0.2">
      <c r="B327" s="287"/>
      <c r="C327" s="287"/>
      <c r="D327" s="288"/>
      <c r="E327" s="289"/>
      <c r="G327" s="289"/>
      <c r="H327" s="125"/>
      <c r="I327" s="125"/>
      <c r="J327" s="125"/>
      <c r="K327" s="125"/>
      <c r="L327" s="125"/>
      <c r="M327" s="125"/>
      <c r="N327" s="124"/>
      <c r="O327" s="124"/>
      <c r="P327" s="124"/>
      <c r="Q327" s="124"/>
      <c r="R327" s="124"/>
      <c r="S327" s="124"/>
      <c r="T327" s="124"/>
      <c r="U327" s="124"/>
      <c r="V327" s="124"/>
      <c r="W327" s="124"/>
      <c r="X327" s="124"/>
      <c r="Y327" s="124"/>
      <c r="Z327" s="124"/>
      <c r="AA327" s="124"/>
    </row>
    <row r="328" spans="2:27" s="290" customFormat="1" x14ac:dyDescent="0.2">
      <c r="B328" s="287"/>
      <c r="C328" s="287"/>
      <c r="D328" s="288"/>
      <c r="E328" s="289"/>
      <c r="G328" s="289"/>
      <c r="H328" s="125"/>
      <c r="I328" s="125"/>
      <c r="J328" s="125"/>
      <c r="K328" s="125"/>
      <c r="L328" s="125"/>
      <c r="M328" s="125"/>
      <c r="N328" s="124"/>
      <c r="O328" s="124"/>
      <c r="P328" s="124"/>
      <c r="Q328" s="124"/>
      <c r="R328" s="124"/>
      <c r="S328" s="124"/>
      <c r="T328" s="124"/>
      <c r="U328" s="124"/>
      <c r="V328" s="124"/>
      <c r="W328" s="124"/>
      <c r="X328" s="124"/>
      <c r="Y328" s="124"/>
      <c r="Z328" s="124"/>
      <c r="AA328" s="124"/>
    </row>
    <row r="329" spans="2:27" s="290" customFormat="1" x14ac:dyDescent="0.2">
      <c r="B329" s="287"/>
      <c r="C329" s="287"/>
      <c r="D329" s="288"/>
      <c r="E329" s="289"/>
      <c r="G329" s="289"/>
      <c r="H329" s="125"/>
      <c r="I329" s="125"/>
      <c r="J329" s="125"/>
      <c r="K329" s="125"/>
      <c r="L329" s="125"/>
      <c r="M329" s="125"/>
      <c r="N329" s="124"/>
      <c r="O329" s="124"/>
      <c r="P329" s="124"/>
      <c r="Q329" s="124"/>
      <c r="R329" s="124"/>
      <c r="S329" s="124"/>
      <c r="T329" s="124"/>
      <c r="U329" s="124"/>
      <c r="V329" s="124"/>
      <c r="W329" s="124"/>
      <c r="X329" s="124"/>
      <c r="Y329" s="124"/>
      <c r="Z329" s="124"/>
      <c r="AA329" s="124"/>
    </row>
    <row r="330" spans="2:27" s="290" customFormat="1" x14ac:dyDescent="0.2">
      <c r="B330" s="287"/>
      <c r="C330" s="287"/>
      <c r="D330" s="288"/>
      <c r="E330" s="289"/>
      <c r="G330" s="289"/>
      <c r="H330" s="125"/>
      <c r="I330" s="125"/>
      <c r="J330" s="125"/>
      <c r="K330" s="125"/>
      <c r="L330" s="125"/>
      <c r="M330" s="125"/>
      <c r="N330" s="124"/>
      <c r="O330" s="124"/>
      <c r="P330" s="124"/>
      <c r="Q330" s="124"/>
      <c r="R330" s="124"/>
      <c r="S330" s="124"/>
      <c r="T330" s="124"/>
      <c r="U330" s="124"/>
      <c r="V330" s="124"/>
      <c r="W330" s="124"/>
      <c r="X330" s="124"/>
      <c r="Y330" s="124"/>
      <c r="Z330" s="124"/>
      <c r="AA330" s="124"/>
    </row>
    <row r="331" spans="2:27" s="290" customFormat="1" x14ac:dyDescent="0.2">
      <c r="B331" s="287"/>
      <c r="C331" s="287"/>
      <c r="D331" s="288"/>
      <c r="E331" s="289"/>
      <c r="G331" s="289"/>
      <c r="H331" s="125"/>
      <c r="I331" s="125"/>
      <c r="J331" s="125"/>
      <c r="K331" s="125"/>
      <c r="L331" s="125"/>
      <c r="M331" s="125"/>
      <c r="N331" s="124"/>
      <c r="O331" s="124"/>
      <c r="P331" s="124"/>
      <c r="Q331" s="124"/>
      <c r="R331" s="124"/>
      <c r="S331" s="124"/>
      <c r="T331" s="124"/>
      <c r="U331" s="124"/>
      <c r="V331" s="124"/>
      <c r="W331" s="124"/>
      <c r="X331" s="124"/>
      <c r="Y331" s="124"/>
      <c r="Z331" s="124"/>
      <c r="AA331" s="124"/>
    </row>
    <row r="332" spans="2:27" s="290" customFormat="1" x14ac:dyDescent="0.2">
      <c r="B332" s="287"/>
      <c r="C332" s="287"/>
      <c r="D332" s="288"/>
      <c r="E332" s="289"/>
      <c r="G332" s="289"/>
      <c r="H332" s="125"/>
      <c r="I332" s="125"/>
      <c r="J332" s="125"/>
      <c r="K332" s="125"/>
      <c r="L332" s="125"/>
      <c r="M332" s="125"/>
      <c r="N332" s="124"/>
      <c r="O332" s="124"/>
      <c r="P332" s="124"/>
      <c r="Q332" s="124"/>
      <c r="R332" s="124"/>
      <c r="S332" s="124"/>
      <c r="T332" s="124"/>
      <c r="U332" s="124"/>
      <c r="V332" s="124"/>
      <c r="W332" s="124"/>
      <c r="X332" s="124"/>
      <c r="Y332" s="124"/>
      <c r="Z332" s="124"/>
      <c r="AA332" s="124"/>
    </row>
    <row r="333" spans="2:27" s="290" customFormat="1" x14ac:dyDescent="0.2">
      <c r="B333" s="287"/>
      <c r="C333" s="287"/>
      <c r="D333" s="288"/>
      <c r="E333" s="289"/>
      <c r="G333" s="289"/>
      <c r="H333" s="125"/>
      <c r="I333" s="125"/>
      <c r="J333" s="125"/>
      <c r="K333" s="125"/>
      <c r="L333" s="125"/>
      <c r="M333" s="125"/>
      <c r="N333" s="124"/>
      <c r="O333" s="124"/>
      <c r="P333" s="124"/>
      <c r="Q333" s="124"/>
      <c r="R333" s="124"/>
      <c r="S333" s="124"/>
      <c r="T333" s="124"/>
      <c r="U333" s="124"/>
      <c r="V333" s="124"/>
      <c r="W333" s="124"/>
      <c r="X333" s="124"/>
      <c r="Y333" s="124"/>
      <c r="Z333" s="124"/>
      <c r="AA333" s="124"/>
    </row>
    <row r="334" spans="2:27" s="290" customFormat="1" x14ac:dyDescent="0.2">
      <c r="B334" s="287"/>
      <c r="C334" s="287"/>
      <c r="D334" s="288"/>
      <c r="E334" s="289"/>
      <c r="G334" s="289"/>
      <c r="H334" s="125"/>
      <c r="I334" s="125"/>
      <c r="J334" s="125"/>
      <c r="K334" s="125"/>
      <c r="L334" s="125"/>
      <c r="M334" s="125"/>
      <c r="N334" s="124"/>
      <c r="O334" s="124"/>
      <c r="P334" s="124"/>
      <c r="Q334" s="124"/>
      <c r="R334" s="124"/>
      <c r="S334" s="124"/>
      <c r="T334" s="124"/>
      <c r="U334" s="124"/>
      <c r="V334" s="124"/>
      <c r="W334" s="124"/>
      <c r="X334" s="124"/>
      <c r="Y334" s="124"/>
      <c r="Z334" s="124"/>
      <c r="AA334" s="124"/>
    </row>
    <row r="335" spans="2:27" s="290" customFormat="1" x14ac:dyDescent="0.2">
      <c r="B335" s="287"/>
      <c r="C335" s="287"/>
      <c r="D335" s="288"/>
      <c r="E335" s="289"/>
      <c r="G335" s="289"/>
      <c r="H335" s="125"/>
      <c r="I335" s="125"/>
      <c r="J335" s="125"/>
      <c r="K335" s="125"/>
      <c r="L335" s="125"/>
      <c r="M335" s="125"/>
      <c r="N335" s="124"/>
      <c r="O335" s="124"/>
      <c r="P335" s="124"/>
      <c r="Q335" s="124"/>
      <c r="R335" s="124"/>
      <c r="S335" s="124"/>
      <c r="T335" s="124"/>
      <c r="U335" s="124"/>
      <c r="V335" s="124"/>
      <c r="W335" s="124"/>
      <c r="X335" s="124"/>
      <c r="Y335" s="124"/>
      <c r="Z335" s="124"/>
      <c r="AA335" s="124"/>
    </row>
    <row r="336" spans="2:27" s="290" customFormat="1" x14ac:dyDescent="0.2">
      <c r="B336" s="287"/>
      <c r="C336" s="287"/>
      <c r="D336" s="288"/>
      <c r="E336" s="289"/>
      <c r="G336" s="289"/>
      <c r="H336" s="125"/>
      <c r="I336" s="125"/>
      <c r="J336" s="125"/>
      <c r="K336" s="125"/>
      <c r="L336" s="125"/>
      <c r="M336" s="125"/>
      <c r="N336" s="124"/>
      <c r="O336" s="124"/>
      <c r="P336" s="124"/>
      <c r="Q336" s="124"/>
      <c r="R336" s="124"/>
      <c r="S336" s="124"/>
      <c r="T336" s="124"/>
      <c r="U336" s="124"/>
      <c r="V336" s="124"/>
      <c r="W336" s="124"/>
      <c r="X336" s="124"/>
      <c r="Y336" s="124"/>
      <c r="Z336" s="124"/>
      <c r="AA336" s="124"/>
    </row>
    <row r="337" spans="2:27" s="290" customFormat="1" x14ac:dyDescent="0.2">
      <c r="B337" s="287"/>
      <c r="C337" s="287"/>
      <c r="D337" s="288"/>
      <c r="E337" s="289"/>
      <c r="G337" s="289"/>
      <c r="H337" s="125"/>
      <c r="I337" s="125"/>
      <c r="J337" s="125"/>
      <c r="K337" s="125"/>
      <c r="L337" s="125"/>
      <c r="M337" s="125"/>
      <c r="N337" s="124"/>
      <c r="O337" s="124"/>
      <c r="P337" s="124"/>
      <c r="Q337" s="124"/>
      <c r="R337" s="124"/>
      <c r="S337" s="124"/>
      <c r="T337" s="124"/>
      <c r="U337" s="124"/>
      <c r="V337" s="124"/>
      <c r="W337" s="124"/>
      <c r="X337" s="124"/>
      <c r="Y337" s="124"/>
      <c r="Z337" s="124"/>
      <c r="AA337" s="124"/>
    </row>
    <row r="338" spans="2:27" s="290" customFormat="1" x14ac:dyDescent="0.2">
      <c r="B338" s="287"/>
      <c r="C338" s="287"/>
      <c r="D338" s="288"/>
      <c r="E338" s="289"/>
      <c r="G338" s="289"/>
      <c r="H338" s="125"/>
      <c r="I338" s="125"/>
      <c r="J338" s="125"/>
      <c r="K338" s="125"/>
      <c r="L338" s="125"/>
      <c r="M338" s="125"/>
      <c r="N338" s="124"/>
      <c r="O338" s="124"/>
      <c r="P338" s="124"/>
      <c r="Q338" s="124"/>
      <c r="R338" s="124"/>
      <c r="S338" s="124"/>
      <c r="T338" s="124"/>
      <c r="U338" s="124"/>
      <c r="V338" s="124"/>
      <c r="W338" s="124"/>
      <c r="X338" s="124"/>
      <c r="Y338" s="124"/>
      <c r="Z338" s="124"/>
      <c r="AA338" s="124"/>
    </row>
    <row r="339" spans="2:27" s="290" customFormat="1" x14ac:dyDescent="0.2">
      <c r="B339" s="287"/>
      <c r="C339" s="287"/>
      <c r="D339" s="288"/>
      <c r="E339" s="289"/>
      <c r="G339" s="289"/>
      <c r="H339" s="125"/>
      <c r="I339" s="125"/>
      <c r="J339" s="125"/>
      <c r="K339" s="125"/>
      <c r="L339" s="125"/>
      <c r="M339" s="125"/>
      <c r="N339" s="124"/>
      <c r="O339" s="124"/>
      <c r="P339" s="124"/>
      <c r="Q339" s="124"/>
      <c r="R339" s="124"/>
      <c r="S339" s="124"/>
      <c r="T339" s="124"/>
      <c r="U339" s="124"/>
      <c r="V339" s="124"/>
      <c r="W339" s="124"/>
      <c r="X339" s="124"/>
      <c r="Y339" s="124"/>
      <c r="Z339" s="124"/>
      <c r="AA339" s="124"/>
    </row>
    <row r="340" spans="2:27" s="290" customFormat="1" x14ac:dyDescent="0.2">
      <c r="B340" s="287"/>
      <c r="C340" s="287"/>
      <c r="D340" s="288"/>
      <c r="E340" s="289"/>
      <c r="G340" s="289"/>
      <c r="H340" s="125"/>
      <c r="I340" s="125"/>
      <c r="J340" s="125"/>
      <c r="K340" s="125"/>
      <c r="L340" s="125"/>
      <c r="M340" s="125"/>
      <c r="N340" s="124"/>
      <c r="O340" s="124"/>
      <c r="P340" s="124"/>
      <c r="Q340" s="124"/>
      <c r="R340" s="124"/>
      <c r="S340" s="124"/>
      <c r="T340" s="124"/>
      <c r="U340" s="124"/>
      <c r="V340" s="124"/>
      <c r="W340" s="124"/>
      <c r="X340" s="124"/>
      <c r="Y340" s="124"/>
      <c r="Z340" s="124"/>
      <c r="AA340" s="124"/>
    </row>
    <row r="341" spans="2:27" s="290" customFormat="1" x14ac:dyDescent="0.2">
      <c r="B341" s="287"/>
      <c r="C341" s="287"/>
      <c r="D341" s="288"/>
      <c r="E341" s="289"/>
      <c r="G341" s="289"/>
      <c r="H341" s="125"/>
      <c r="I341" s="125"/>
      <c r="J341" s="125"/>
      <c r="K341" s="125"/>
      <c r="L341" s="125"/>
      <c r="M341" s="125"/>
      <c r="N341" s="124"/>
      <c r="O341" s="124"/>
      <c r="P341" s="124"/>
      <c r="Q341" s="124"/>
      <c r="R341" s="124"/>
      <c r="S341" s="124"/>
      <c r="T341" s="124"/>
      <c r="U341" s="124"/>
      <c r="V341" s="124"/>
      <c r="W341" s="124"/>
      <c r="X341" s="124"/>
      <c r="Y341" s="124"/>
      <c r="Z341" s="124"/>
      <c r="AA341" s="124"/>
    </row>
    <row r="342" spans="2:27" s="290" customFormat="1" x14ac:dyDescent="0.2">
      <c r="B342" s="287"/>
      <c r="C342" s="287"/>
      <c r="D342" s="288"/>
      <c r="E342" s="289"/>
      <c r="G342" s="289"/>
      <c r="H342" s="125"/>
      <c r="I342" s="125"/>
      <c r="J342" s="125"/>
      <c r="K342" s="125"/>
      <c r="L342" s="125"/>
      <c r="M342" s="125"/>
      <c r="N342" s="124"/>
      <c r="O342" s="124"/>
      <c r="P342" s="124"/>
      <c r="Q342" s="124"/>
      <c r="R342" s="124"/>
      <c r="S342" s="124"/>
      <c r="T342" s="124"/>
      <c r="U342" s="124"/>
      <c r="V342" s="124"/>
      <c r="W342" s="124"/>
      <c r="X342" s="124"/>
      <c r="Y342" s="124"/>
      <c r="Z342" s="124"/>
      <c r="AA342" s="124"/>
    </row>
    <row r="343" spans="2:27" s="290" customFormat="1" x14ac:dyDescent="0.2">
      <c r="B343" s="287"/>
      <c r="C343" s="287"/>
      <c r="D343" s="288"/>
      <c r="E343" s="289"/>
      <c r="G343" s="289"/>
      <c r="H343" s="125"/>
      <c r="I343" s="125"/>
      <c r="J343" s="125"/>
      <c r="K343" s="125"/>
      <c r="L343" s="125"/>
      <c r="M343" s="125"/>
      <c r="N343" s="124"/>
      <c r="O343" s="124"/>
      <c r="P343" s="124"/>
      <c r="Q343" s="124"/>
      <c r="R343" s="124"/>
      <c r="S343" s="124"/>
      <c r="T343" s="124"/>
      <c r="U343" s="124"/>
      <c r="V343" s="124"/>
      <c r="W343" s="124"/>
      <c r="X343" s="124"/>
      <c r="Y343" s="124"/>
      <c r="Z343" s="124"/>
      <c r="AA343" s="124"/>
    </row>
    <row r="344" spans="2:27" s="290" customFormat="1" x14ac:dyDescent="0.2">
      <c r="B344" s="287"/>
      <c r="C344" s="287"/>
      <c r="D344" s="288"/>
      <c r="E344" s="289"/>
      <c r="G344" s="289"/>
      <c r="H344" s="125"/>
      <c r="I344" s="125"/>
      <c r="J344" s="125"/>
      <c r="K344" s="125"/>
      <c r="L344" s="125"/>
      <c r="M344" s="125"/>
      <c r="N344" s="124"/>
      <c r="O344" s="124"/>
      <c r="P344" s="124"/>
      <c r="Q344" s="124"/>
      <c r="R344" s="124"/>
      <c r="S344" s="124"/>
      <c r="T344" s="124"/>
      <c r="U344" s="124"/>
      <c r="V344" s="124"/>
      <c r="W344" s="124"/>
      <c r="X344" s="124"/>
      <c r="Y344" s="124"/>
      <c r="Z344" s="124"/>
      <c r="AA344" s="124"/>
    </row>
    <row r="345" spans="2:27" s="290" customFormat="1" x14ac:dyDescent="0.2">
      <c r="B345" s="287"/>
      <c r="C345" s="287"/>
      <c r="D345" s="288"/>
      <c r="E345" s="289"/>
      <c r="G345" s="289"/>
      <c r="H345" s="125"/>
      <c r="I345" s="125"/>
      <c r="J345" s="125"/>
      <c r="K345" s="125"/>
      <c r="L345" s="125"/>
      <c r="M345" s="125"/>
      <c r="N345" s="124"/>
      <c r="O345" s="124"/>
      <c r="P345" s="124"/>
      <c r="Q345" s="124"/>
      <c r="R345" s="124"/>
      <c r="S345" s="124"/>
      <c r="T345" s="124"/>
      <c r="U345" s="124"/>
      <c r="V345" s="124"/>
      <c r="W345" s="124"/>
      <c r="X345" s="124"/>
      <c r="Y345" s="124"/>
      <c r="Z345" s="124"/>
      <c r="AA345" s="124"/>
    </row>
    <row r="346" spans="2:27" s="290" customFormat="1" x14ac:dyDescent="0.2">
      <c r="B346" s="287"/>
      <c r="C346" s="287"/>
      <c r="D346" s="288"/>
      <c r="E346" s="289"/>
      <c r="G346" s="289"/>
      <c r="H346" s="125"/>
      <c r="I346" s="125"/>
      <c r="J346" s="125"/>
      <c r="K346" s="125"/>
      <c r="L346" s="125"/>
      <c r="M346" s="125"/>
      <c r="N346" s="124"/>
      <c r="O346" s="124"/>
      <c r="P346" s="124"/>
      <c r="Q346" s="124"/>
      <c r="R346" s="124"/>
      <c r="S346" s="124"/>
      <c r="T346" s="124"/>
      <c r="U346" s="124"/>
      <c r="V346" s="124"/>
      <c r="W346" s="124"/>
      <c r="X346" s="124"/>
      <c r="Y346" s="124"/>
      <c r="Z346" s="124"/>
      <c r="AA346" s="124"/>
    </row>
    <row r="347" spans="2:27" s="290" customFormat="1" x14ac:dyDescent="0.2">
      <c r="B347" s="287"/>
      <c r="C347" s="287"/>
      <c r="D347" s="288"/>
      <c r="E347" s="289"/>
      <c r="G347" s="289"/>
      <c r="H347" s="125"/>
      <c r="I347" s="125"/>
      <c r="J347" s="125"/>
      <c r="K347" s="125"/>
      <c r="L347" s="125"/>
      <c r="M347" s="125"/>
      <c r="N347" s="124"/>
      <c r="O347" s="124"/>
      <c r="P347" s="124"/>
      <c r="Q347" s="124"/>
      <c r="R347" s="124"/>
      <c r="S347" s="124"/>
      <c r="T347" s="124"/>
      <c r="U347" s="124"/>
      <c r="V347" s="124"/>
      <c r="W347" s="124"/>
      <c r="X347" s="124"/>
      <c r="Y347" s="124"/>
      <c r="Z347" s="124"/>
      <c r="AA347" s="124"/>
    </row>
    <row r="348" spans="2:27" s="290" customFormat="1" x14ac:dyDescent="0.2">
      <c r="B348" s="287"/>
      <c r="C348" s="287"/>
      <c r="D348" s="288"/>
      <c r="E348" s="289"/>
      <c r="G348" s="289"/>
      <c r="H348" s="125"/>
      <c r="I348" s="125"/>
      <c r="J348" s="125"/>
      <c r="K348" s="125"/>
      <c r="L348" s="125"/>
      <c r="M348" s="125"/>
      <c r="N348" s="124"/>
      <c r="O348" s="124"/>
      <c r="P348" s="124"/>
      <c r="Q348" s="124"/>
      <c r="R348" s="124"/>
      <c r="S348" s="124"/>
      <c r="T348" s="124"/>
      <c r="U348" s="124"/>
      <c r="V348" s="124"/>
      <c r="W348" s="124"/>
      <c r="X348" s="124"/>
      <c r="Y348" s="124"/>
      <c r="Z348" s="124"/>
      <c r="AA348" s="124"/>
    </row>
    <row r="349" spans="2:27" s="290" customFormat="1" x14ac:dyDescent="0.2">
      <c r="B349" s="287"/>
      <c r="C349" s="287"/>
      <c r="D349" s="288"/>
      <c r="E349" s="289"/>
      <c r="G349" s="289"/>
      <c r="H349" s="125"/>
      <c r="I349" s="125"/>
      <c r="J349" s="125"/>
      <c r="K349" s="125"/>
      <c r="L349" s="125"/>
      <c r="M349" s="125"/>
      <c r="N349" s="124"/>
      <c r="O349" s="124"/>
      <c r="P349" s="124"/>
      <c r="Q349" s="124"/>
      <c r="R349" s="124"/>
      <c r="S349" s="124"/>
      <c r="T349" s="124"/>
      <c r="U349" s="124"/>
      <c r="V349" s="124"/>
      <c r="W349" s="124"/>
      <c r="X349" s="124"/>
      <c r="Y349" s="124"/>
      <c r="Z349" s="124"/>
      <c r="AA349" s="124"/>
    </row>
    <row r="350" spans="2:27" s="290" customFormat="1" x14ac:dyDescent="0.2">
      <c r="B350" s="287"/>
      <c r="C350" s="287"/>
      <c r="D350" s="288"/>
      <c r="E350" s="289"/>
      <c r="G350" s="289"/>
      <c r="H350" s="125"/>
      <c r="I350" s="125"/>
      <c r="J350" s="125"/>
      <c r="K350" s="125"/>
      <c r="L350" s="125"/>
      <c r="M350" s="125"/>
      <c r="N350" s="124"/>
      <c r="O350" s="124"/>
      <c r="P350" s="124"/>
      <c r="Q350" s="124"/>
      <c r="R350" s="124"/>
      <c r="S350" s="124"/>
      <c r="T350" s="124"/>
      <c r="U350" s="124"/>
      <c r="V350" s="124"/>
      <c r="W350" s="124"/>
      <c r="X350" s="124"/>
      <c r="Y350" s="124"/>
      <c r="Z350" s="124"/>
      <c r="AA350" s="124"/>
    </row>
    <row r="351" spans="2:27" s="290" customFormat="1" x14ac:dyDescent="0.2">
      <c r="B351" s="287"/>
      <c r="C351" s="287"/>
      <c r="D351" s="288"/>
      <c r="E351" s="289"/>
      <c r="G351" s="289"/>
      <c r="H351" s="125"/>
      <c r="I351" s="125"/>
      <c r="J351" s="125"/>
      <c r="K351" s="125"/>
      <c r="L351" s="125"/>
      <c r="M351" s="125"/>
      <c r="N351" s="124"/>
      <c r="O351" s="124"/>
      <c r="P351" s="124"/>
      <c r="Q351" s="124"/>
      <c r="R351" s="124"/>
      <c r="S351" s="124"/>
      <c r="T351" s="124"/>
      <c r="U351" s="124"/>
      <c r="V351" s="124"/>
      <c r="W351" s="124"/>
      <c r="X351" s="124"/>
      <c r="Y351" s="124"/>
      <c r="Z351" s="124"/>
      <c r="AA351" s="124"/>
    </row>
    <row r="352" spans="2:27" s="290" customFormat="1" x14ac:dyDescent="0.2">
      <c r="B352" s="287"/>
      <c r="C352" s="287"/>
      <c r="D352" s="288"/>
      <c r="E352" s="289"/>
      <c r="G352" s="289"/>
      <c r="H352" s="125"/>
      <c r="I352" s="125"/>
      <c r="J352" s="125"/>
      <c r="K352" s="125"/>
      <c r="L352" s="125"/>
      <c r="M352" s="125"/>
      <c r="N352" s="124"/>
      <c r="O352" s="124"/>
      <c r="P352" s="124"/>
      <c r="Q352" s="124"/>
      <c r="R352" s="124"/>
      <c r="S352" s="124"/>
      <c r="T352" s="124"/>
      <c r="U352" s="124"/>
      <c r="V352" s="124"/>
      <c r="W352" s="124"/>
      <c r="X352" s="124"/>
      <c r="Y352" s="124"/>
      <c r="Z352" s="124"/>
      <c r="AA352" s="124"/>
    </row>
    <row r="353" spans="2:27" s="290" customFormat="1" x14ac:dyDescent="0.2">
      <c r="B353" s="287"/>
      <c r="C353" s="287"/>
      <c r="D353" s="288"/>
      <c r="E353" s="289"/>
      <c r="G353" s="289"/>
      <c r="H353" s="125"/>
      <c r="I353" s="125"/>
      <c r="J353" s="125"/>
      <c r="K353" s="125"/>
      <c r="L353" s="125"/>
      <c r="M353" s="125"/>
      <c r="N353" s="124"/>
      <c r="O353" s="124"/>
      <c r="P353" s="124"/>
      <c r="Q353" s="124"/>
      <c r="R353" s="124"/>
      <c r="S353" s="124"/>
      <c r="T353" s="124"/>
      <c r="U353" s="124"/>
      <c r="V353" s="124"/>
      <c r="W353" s="124"/>
      <c r="X353" s="124"/>
      <c r="Y353" s="124"/>
      <c r="Z353" s="124"/>
      <c r="AA353" s="124"/>
    </row>
    <row r="354" spans="2:27" s="290" customFormat="1" x14ac:dyDescent="0.2">
      <c r="B354" s="287"/>
      <c r="C354" s="287"/>
      <c r="D354" s="288"/>
      <c r="E354" s="289"/>
      <c r="G354" s="289"/>
      <c r="H354" s="125"/>
      <c r="I354" s="125"/>
      <c r="J354" s="125"/>
      <c r="K354" s="125"/>
      <c r="L354" s="125"/>
      <c r="M354" s="125"/>
      <c r="N354" s="124"/>
      <c r="O354" s="124"/>
      <c r="P354" s="124"/>
      <c r="Q354" s="124"/>
      <c r="R354" s="124"/>
      <c r="S354" s="124"/>
      <c r="T354" s="124"/>
      <c r="U354" s="124"/>
      <c r="V354" s="124"/>
      <c r="W354" s="124"/>
      <c r="X354" s="124"/>
      <c r="Y354" s="124"/>
      <c r="Z354" s="124"/>
      <c r="AA354" s="124"/>
    </row>
    <row r="355" spans="2:27" s="290" customFormat="1" x14ac:dyDescent="0.2">
      <c r="B355" s="287"/>
      <c r="C355" s="287"/>
      <c r="D355" s="288"/>
      <c r="E355" s="289"/>
      <c r="G355" s="289"/>
      <c r="H355" s="125"/>
      <c r="I355" s="125"/>
      <c r="J355" s="125"/>
      <c r="K355" s="125"/>
      <c r="L355" s="125"/>
      <c r="M355" s="125"/>
      <c r="N355" s="124"/>
      <c r="O355" s="124"/>
      <c r="P355" s="124"/>
      <c r="Q355" s="124"/>
      <c r="R355" s="124"/>
      <c r="S355" s="124"/>
      <c r="T355" s="124"/>
      <c r="U355" s="124"/>
      <c r="V355" s="124"/>
      <c r="W355" s="124"/>
      <c r="X355" s="124"/>
      <c r="Y355" s="124"/>
      <c r="Z355" s="124"/>
      <c r="AA355" s="124"/>
    </row>
    <row r="356" spans="2:27" s="290" customFormat="1" x14ac:dyDescent="0.2">
      <c r="B356" s="287"/>
      <c r="C356" s="287"/>
      <c r="D356" s="288"/>
      <c r="E356" s="289"/>
      <c r="G356" s="289"/>
      <c r="H356" s="125"/>
      <c r="I356" s="125"/>
      <c r="J356" s="125"/>
      <c r="K356" s="125"/>
      <c r="L356" s="125"/>
      <c r="M356" s="125"/>
      <c r="N356" s="124"/>
      <c r="O356" s="124"/>
      <c r="P356" s="124"/>
      <c r="Q356" s="124"/>
      <c r="R356" s="124"/>
      <c r="S356" s="124"/>
      <c r="T356" s="124"/>
      <c r="U356" s="124"/>
      <c r="V356" s="124"/>
      <c r="W356" s="124"/>
      <c r="X356" s="124"/>
      <c r="Y356" s="124"/>
      <c r="Z356" s="124"/>
      <c r="AA356" s="124"/>
    </row>
    <row r="357" spans="2:27" s="290" customFormat="1" x14ac:dyDescent="0.2">
      <c r="B357" s="287"/>
      <c r="C357" s="287"/>
      <c r="D357" s="288"/>
      <c r="E357" s="289"/>
      <c r="G357" s="289"/>
      <c r="H357" s="125"/>
      <c r="I357" s="125"/>
      <c r="J357" s="125"/>
      <c r="K357" s="125"/>
      <c r="L357" s="125"/>
      <c r="M357" s="125"/>
      <c r="N357" s="124"/>
      <c r="O357" s="124"/>
      <c r="P357" s="124"/>
      <c r="Q357" s="124"/>
      <c r="R357" s="124"/>
      <c r="S357" s="124"/>
      <c r="T357" s="124"/>
      <c r="U357" s="124"/>
      <c r="V357" s="124"/>
      <c r="W357" s="124"/>
      <c r="X357" s="124"/>
      <c r="Y357" s="124"/>
      <c r="Z357" s="124"/>
      <c r="AA357" s="124"/>
    </row>
    <row r="358" spans="2:27" s="290" customFormat="1" x14ac:dyDescent="0.2">
      <c r="B358" s="287"/>
      <c r="C358" s="287"/>
      <c r="D358" s="288"/>
      <c r="E358" s="289"/>
      <c r="G358" s="289"/>
      <c r="H358" s="125"/>
      <c r="I358" s="125"/>
      <c r="J358" s="125"/>
      <c r="K358" s="125"/>
      <c r="L358" s="125"/>
      <c r="M358" s="125"/>
      <c r="N358" s="124"/>
      <c r="O358" s="124"/>
      <c r="P358" s="124"/>
      <c r="Q358" s="124"/>
      <c r="R358" s="124"/>
      <c r="S358" s="124"/>
      <c r="T358" s="124"/>
      <c r="U358" s="124"/>
      <c r="V358" s="124"/>
      <c r="W358" s="124"/>
      <c r="X358" s="124"/>
      <c r="Y358" s="124"/>
      <c r="Z358" s="124"/>
      <c r="AA358" s="124"/>
    </row>
    <row r="359" spans="2:27" s="290" customFormat="1" x14ac:dyDescent="0.2">
      <c r="B359" s="287"/>
      <c r="C359" s="287"/>
      <c r="D359" s="288"/>
      <c r="E359" s="289"/>
      <c r="G359" s="289"/>
      <c r="H359" s="125"/>
      <c r="I359" s="125"/>
      <c r="J359" s="125"/>
      <c r="K359" s="125"/>
      <c r="L359" s="125"/>
      <c r="M359" s="125"/>
      <c r="N359" s="124"/>
      <c r="O359" s="124"/>
      <c r="P359" s="124"/>
      <c r="Q359" s="124"/>
      <c r="R359" s="124"/>
      <c r="S359" s="124"/>
      <c r="T359" s="124"/>
      <c r="U359" s="124"/>
      <c r="V359" s="124"/>
      <c r="W359" s="124"/>
      <c r="X359" s="124"/>
      <c r="Y359" s="124"/>
      <c r="Z359" s="124"/>
      <c r="AA359" s="124"/>
    </row>
    <row r="360" spans="2:27" s="290" customFormat="1" x14ac:dyDescent="0.2">
      <c r="B360" s="287"/>
      <c r="C360" s="287"/>
      <c r="D360" s="288"/>
      <c r="E360" s="289"/>
      <c r="G360" s="289"/>
      <c r="H360" s="125"/>
      <c r="I360" s="125"/>
      <c r="J360" s="125"/>
      <c r="K360" s="125"/>
      <c r="L360" s="125"/>
      <c r="M360" s="125"/>
      <c r="N360" s="124"/>
      <c r="O360" s="124"/>
      <c r="P360" s="124"/>
      <c r="Q360" s="124"/>
      <c r="R360" s="124"/>
      <c r="S360" s="124"/>
      <c r="T360" s="124"/>
      <c r="U360" s="124"/>
      <c r="V360" s="124"/>
      <c r="W360" s="124"/>
      <c r="X360" s="124"/>
      <c r="Y360" s="124"/>
      <c r="Z360" s="124"/>
      <c r="AA360" s="124"/>
    </row>
    <row r="361" spans="2:27" s="290" customFormat="1" x14ac:dyDescent="0.2">
      <c r="B361" s="287"/>
      <c r="C361" s="287"/>
      <c r="D361" s="288"/>
      <c r="E361" s="289"/>
      <c r="G361" s="289"/>
      <c r="H361" s="125"/>
      <c r="I361" s="125"/>
      <c r="J361" s="125"/>
      <c r="K361" s="125"/>
      <c r="L361" s="125"/>
      <c r="M361" s="125"/>
      <c r="N361" s="124"/>
      <c r="O361" s="124"/>
      <c r="P361" s="124"/>
      <c r="Q361" s="124"/>
      <c r="R361" s="124"/>
      <c r="S361" s="124"/>
      <c r="T361" s="124"/>
      <c r="U361" s="124"/>
      <c r="V361" s="124"/>
      <c r="W361" s="124"/>
      <c r="X361" s="124"/>
      <c r="Y361" s="124"/>
      <c r="Z361" s="124"/>
      <c r="AA361" s="124"/>
    </row>
    <row r="362" spans="2:27" s="290" customFormat="1" x14ac:dyDescent="0.2">
      <c r="B362" s="287"/>
      <c r="C362" s="287"/>
      <c r="D362" s="288"/>
      <c r="E362" s="289"/>
      <c r="G362" s="289"/>
      <c r="H362" s="125"/>
      <c r="I362" s="125"/>
      <c r="J362" s="125"/>
      <c r="K362" s="125"/>
      <c r="L362" s="125"/>
      <c r="M362" s="125"/>
      <c r="N362" s="124"/>
      <c r="O362" s="124"/>
      <c r="P362" s="124"/>
      <c r="Q362" s="124"/>
      <c r="R362" s="124"/>
      <c r="S362" s="124"/>
      <c r="T362" s="124"/>
      <c r="U362" s="124"/>
      <c r="V362" s="124"/>
      <c r="W362" s="124"/>
      <c r="X362" s="124"/>
      <c r="Y362" s="124"/>
      <c r="Z362" s="124"/>
      <c r="AA362" s="124"/>
    </row>
    <row r="363" spans="2:27" s="290" customFormat="1" x14ac:dyDescent="0.2">
      <c r="B363" s="287"/>
      <c r="C363" s="287"/>
      <c r="D363" s="288"/>
      <c r="E363" s="289"/>
      <c r="G363" s="289"/>
      <c r="H363" s="125"/>
      <c r="I363" s="125"/>
      <c r="J363" s="125"/>
      <c r="K363" s="125"/>
      <c r="L363" s="125"/>
      <c r="M363" s="125"/>
      <c r="N363" s="124"/>
      <c r="O363" s="124"/>
      <c r="P363" s="124"/>
      <c r="Q363" s="124"/>
      <c r="R363" s="124"/>
      <c r="S363" s="124"/>
      <c r="T363" s="124"/>
      <c r="U363" s="124"/>
      <c r="V363" s="124"/>
      <c r="W363" s="124"/>
      <c r="X363" s="124"/>
      <c r="Y363" s="124"/>
      <c r="Z363" s="124"/>
      <c r="AA363" s="124"/>
    </row>
    <row r="364" spans="2:27" s="290" customFormat="1" x14ac:dyDescent="0.2">
      <c r="B364" s="287"/>
      <c r="C364" s="287"/>
      <c r="D364" s="288"/>
      <c r="E364" s="289"/>
      <c r="G364" s="289"/>
      <c r="H364" s="125"/>
      <c r="I364" s="125"/>
      <c r="J364" s="125"/>
      <c r="K364" s="125"/>
      <c r="L364" s="125"/>
      <c r="M364" s="125"/>
      <c r="N364" s="124"/>
      <c r="O364" s="124"/>
      <c r="P364" s="124"/>
      <c r="Q364" s="124"/>
      <c r="R364" s="124"/>
      <c r="S364" s="124"/>
      <c r="T364" s="124"/>
      <c r="U364" s="124"/>
      <c r="V364" s="124"/>
      <c r="W364" s="124"/>
      <c r="X364" s="124"/>
      <c r="Y364" s="124"/>
      <c r="Z364" s="124"/>
      <c r="AA364" s="124"/>
    </row>
    <row r="365" spans="2:27" s="290" customFormat="1" x14ac:dyDescent="0.2">
      <c r="B365" s="287"/>
      <c r="C365" s="287"/>
      <c r="D365" s="288"/>
      <c r="E365" s="289"/>
      <c r="G365" s="289"/>
      <c r="H365" s="125"/>
      <c r="I365" s="125"/>
      <c r="J365" s="125"/>
      <c r="K365" s="125"/>
      <c r="L365" s="125"/>
      <c r="M365" s="125"/>
      <c r="N365" s="124"/>
      <c r="O365" s="124"/>
      <c r="P365" s="124"/>
      <c r="Q365" s="124"/>
      <c r="R365" s="124"/>
      <c r="S365" s="124"/>
      <c r="T365" s="124"/>
      <c r="U365" s="124"/>
      <c r="V365" s="124"/>
      <c r="W365" s="124"/>
      <c r="X365" s="124"/>
      <c r="Y365" s="124"/>
      <c r="Z365" s="124"/>
      <c r="AA365" s="124"/>
    </row>
    <row r="366" spans="2:27" s="290" customFormat="1" x14ac:dyDescent="0.2">
      <c r="B366" s="287"/>
      <c r="C366" s="287"/>
      <c r="D366" s="288"/>
      <c r="E366" s="289"/>
      <c r="G366" s="289"/>
      <c r="H366" s="125"/>
      <c r="I366" s="125"/>
      <c r="J366" s="125"/>
      <c r="K366" s="125"/>
      <c r="L366" s="125"/>
      <c r="M366" s="125"/>
      <c r="N366" s="124"/>
      <c r="O366" s="124"/>
      <c r="P366" s="124"/>
      <c r="Q366" s="124"/>
      <c r="R366" s="124"/>
      <c r="S366" s="124"/>
      <c r="T366" s="124"/>
      <c r="U366" s="124"/>
      <c r="V366" s="124"/>
      <c r="W366" s="124"/>
      <c r="X366" s="124"/>
      <c r="Y366" s="124"/>
      <c r="Z366" s="124"/>
      <c r="AA366" s="124"/>
    </row>
    <row r="367" spans="2:27" s="290" customFormat="1" x14ac:dyDescent="0.2">
      <c r="B367" s="287"/>
      <c r="C367" s="287"/>
      <c r="D367" s="288"/>
      <c r="E367" s="289"/>
      <c r="G367" s="289"/>
      <c r="H367" s="125"/>
      <c r="I367" s="125"/>
      <c r="J367" s="125"/>
      <c r="K367" s="125"/>
      <c r="L367" s="125"/>
      <c r="M367" s="125"/>
      <c r="N367" s="124"/>
      <c r="O367" s="124"/>
      <c r="P367" s="124"/>
      <c r="Q367" s="124"/>
      <c r="R367" s="124"/>
      <c r="S367" s="124"/>
      <c r="T367" s="124"/>
      <c r="U367" s="124"/>
      <c r="V367" s="124"/>
      <c r="W367" s="124"/>
      <c r="X367" s="124"/>
      <c r="Y367" s="124"/>
      <c r="Z367" s="124"/>
      <c r="AA367" s="124"/>
    </row>
    <row r="368" spans="2:27" s="290" customFormat="1" x14ac:dyDescent="0.2">
      <c r="B368" s="287"/>
      <c r="C368" s="287"/>
      <c r="D368" s="288"/>
      <c r="E368" s="289"/>
      <c r="G368" s="289"/>
      <c r="H368" s="125"/>
      <c r="I368" s="125"/>
      <c r="J368" s="125"/>
      <c r="K368" s="125"/>
      <c r="L368" s="125"/>
      <c r="M368" s="125"/>
      <c r="N368" s="124"/>
      <c r="O368" s="124"/>
      <c r="P368" s="124"/>
      <c r="Q368" s="124"/>
      <c r="R368" s="124"/>
      <c r="S368" s="124"/>
      <c r="T368" s="124"/>
      <c r="U368" s="124"/>
      <c r="V368" s="124"/>
      <c r="W368" s="124"/>
      <c r="X368" s="124"/>
      <c r="Y368" s="124"/>
      <c r="Z368" s="124"/>
      <c r="AA368" s="124"/>
    </row>
    <row r="369" spans="2:27" s="290" customFormat="1" x14ac:dyDescent="0.2">
      <c r="B369" s="287"/>
      <c r="C369" s="287"/>
      <c r="D369" s="288"/>
      <c r="E369" s="289"/>
      <c r="G369" s="289"/>
      <c r="H369" s="125"/>
      <c r="I369" s="125"/>
      <c r="J369" s="125"/>
      <c r="K369" s="125"/>
      <c r="L369" s="125"/>
      <c r="M369" s="125"/>
      <c r="N369" s="124"/>
      <c r="O369" s="124"/>
      <c r="P369" s="124"/>
      <c r="Q369" s="124"/>
      <c r="R369" s="124"/>
      <c r="S369" s="124"/>
      <c r="T369" s="124"/>
      <c r="U369" s="124"/>
      <c r="V369" s="124"/>
      <c r="W369" s="124"/>
      <c r="X369" s="124"/>
      <c r="Y369" s="124"/>
      <c r="Z369" s="124"/>
      <c r="AA369" s="124"/>
    </row>
    <row r="370" spans="2:27" s="290" customFormat="1" x14ac:dyDescent="0.2">
      <c r="B370" s="287"/>
      <c r="C370" s="287"/>
      <c r="D370" s="288"/>
      <c r="E370" s="289"/>
      <c r="G370" s="289"/>
      <c r="H370" s="125"/>
      <c r="I370" s="125"/>
      <c r="J370" s="125"/>
      <c r="K370" s="125"/>
      <c r="L370" s="125"/>
      <c r="M370" s="125"/>
      <c r="N370" s="124"/>
      <c r="O370" s="124"/>
      <c r="P370" s="124"/>
      <c r="Q370" s="124"/>
      <c r="R370" s="124"/>
      <c r="S370" s="124"/>
      <c r="T370" s="124"/>
      <c r="U370" s="124"/>
      <c r="V370" s="124"/>
      <c r="W370" s="124"/>
      <c r="X370" s="124"/>
      <c r="Y370" s="124"/>
      <c r="Z370" s="124"/>
      <c r="AA370" s="124"/>
    </row>
    <row r="371" spans="2:27" s="290" customFormat="1" x14ac:dyDescent="0.2">
      <c r="B371" s="287"/>
      <c r="C371" s="287"/>
      <c r="D371" s="288"/>
      <c r="E371" s="289"/>
      <c r="G371" s="289"/>
      <c r="H371" s="125"/>
      <c r="I371" s="125"/>
      <c r="J371" s="125"/>
      <c r="K371" s="125"/>
      <c r="L371" s="125"/>
      <c r="M371" s="125"/>
      <c r="N371" s="124"/>
      <c r="O371" s="124"/>
      <c r="P371" s="124"/>
      <c r="Q371" s="124"/>
      <c r="R371" s="124"/>
      <c r="S371" s="124"/>
      <c r="T371" s="124"/>
      <c r="U371" s="124"/>
      <c r="V371" s="124"/>
      <c r="W371" s="124"/>
      <c r="X371" s="124"/>
      <c r="Y371" s="124"/>
      <c r="Z371" s="124"/>
      <c r="AA371" s="124"/>
    </row>
    <row r="372" spans="2:27" s="290" customFormat="1" x14ac:dyDescent="0.2">
      <c r="B372" s="287"/>
      <c r="C372" s="287"/>
      <c r="D372" s="288"/>
      <c r="E372" s="289"/>
      <c r="G372" s="289"/>
      <c r="H372" s="125"/>
      <c r="I372" s="125"/>
      <c r="J372" s="125"/>
      <c r="K372" s="125"/>
      <c r="L372" s="125"/>
      <c r="M372" s="125"/>
      <c r="N372" s="124"/>
      <c r="O372" s="124"/>
      <c r="P372" s="124"/>
      <c r="Q372" s="124"/>
      <c r="R372" s="124"/>
      <c r="S372" s="124"/>
      <c r="T372" s="124"/>
      <c r="U372" s="124"/>
      <c r="V372" s="124"/>
      <c r="W372" s="124"/>
      <c r="X372" s="124"/>
      <c r="Y372" s="124"/>
      <c r="Z372" s="124"/>
      <c r="AA372" s="124"/>
    </row>
    <row r="373" spans="2:27" s="290" customFormat="1" x14ac:dyDescent="0.2">
      <c r="B373" s="287"/>
      <c r="C373" s="287"/>
      <c r="D373" s="288"/>
      <c r="E373" s="289"/>
      <c r="G373" s="289"/>
      <c r="H373" s="125"/>
      <c r="I373" s="125"/>
      <c r="J373" s="125"/>
      <c r="K373" s="125"/>
      <c r="L373" s="125"/>
      <c r="M373" s="125"/>
      <c r="N373" s="124"/>
      <c r="O373" s="124"/>
      <c r="P373" s="124"/>
      <c r="Q373" s="124"/>
      <c r="R373" s="124"/>
      <c r="S373" s="124"/>
      <c r="T373" s="124"/>
      <c r="U373" s="124"/>
      <c r="V373" s="124"/>
      <c r="W373" s="124"/>
      <c r="X373" s="124"/>
      <c r="Y373" s="124"/>
      <c r="Z373" s="124"/>
      <c r="AA373" s="124"/>
    </row>
    <row r="374" spans="2:27" s="290" customFormat="1" x14ac:dyDescent="0.2">
      <c r="B374" s="287"/>
      <c r="C374" s="287"/>
      <c r="D374" s="288"/>
      <c r="E374" s="289"/>
      <c r="G374" s="289"/>
      <c r="H374" s="125"/>
      <c r="I374" s="125"/>
      <c r="J374" s="125"/>
      <c r="K374" s="125"/>
      <c r="L374" s="125"/>
      <c r="M374" s="125"/>
      <c r="N374" s="124"/>
      <c r="O374" s="124"/>
      <c r="P374" s="124"/>
      <c r="Q374" s="124"/>
      <c r="R374" s="124"/>
      <c r="S374" s="124"/>
      <c r="T374" s="124"/>
      <c r="U374" s="124"/>
      <c r="V374" s="124"/>
      <c r="W374" s="124"/>
      <c r="X374" s="124"/>
      <c r="Y374" s="124"/>
      <c r="Z374" s="124"/>
      <c r="AA374" s="124"/>
    </row>
    <row r="375" spans="2:27" s="290" customFormat="1" x14ac:dyDescent="0.2">
      <c r="B375" s="287"/>
      <c r="C375" s="287"/>
      <c r="D375" s="288"/>
      <c r="E375" s="289"/>
      <c r="G375" s="289"/>
      <c r="H375" s="125"/>
      <c r="I375" s="125"/>
      <c r="J375" s="125"/>
      <c r="K375" s="125"/>
      <c r="L375" s="125"/>
      <c r="M375" s="125"/>
      <c r="N375" s="124"/>
      <c r="O375" s="124"/>
      <c r="P375" s="124"/>
      <c r="Q375" s="124"/>
      <c r="R375" s="124"/>
      <c r="S375" s="124"/>
      <c r="T375" s="124"/>
      <c r="U375" s="124"/>
      <c r="V375" s="124"/>
      <c r="W375" s="124"/>
      <c r="X375" s="124"/>
      <c r="Y375" s="124"/>
      <c r="Z375" s="124"/>
      <c r="AA375" s="124"/>
    </row>
    <row r="376" spans="2:27" s="290" customFormat="1" x14ac:dyDescent="0.2">
      <c r="B376" s="287"/>
      <c r="C376" s="287"/>
      <c r="D376" s="288"/>
      <c r="E376" s="289"/>
      <c r="G376" s="289"/>
      <c r="H376" s="125"/>
      <c r="I376" s="125"/>
      <c r="J376" s="125"/>
      <c r="K376" s="125"/>
      <c r="L376" s="125"/>
      <c r="M376" s="125"/>
      <c r="N376" s="124"/>
      <c r="O376" s="124"/>
      <c r="P376" s="124"/>
      <c r="Q376" s="124"/>
      <c r="R376" s="124"/>
      <c r="S376" s="124"/>
      <c r="T376" s="124"/>
      <c r="U376" s="124"/>
      <c r="V376" s="124"/>
      <c r="W376" s="124"/>
      <c r="X376" s="124"/>
      <c r="Y376" s="124"/>
      <c r="Z376" s="124"/>
      <c r="AA376" s="124"/>
    </row>
    <row r="377" spans="2:27" s="290" customFormat="1" x14ac:dyDescent="0.2">
      <c r="B377" s="287"/>
      <c r="C377" s="287"/>
      <c r="D377" s="288"/>
      <c r="E377" s="289"/>
      <c r="G377" s="289"/>
      <c r="H377" s="125"/>
      <c r="I377" s="125"/>
      <c r="J377" s="125"/>
      <c r="K377" s="125"/>
      <c r="L377" s="125"/>
      <c r="M377" s="125"/>
      <c r="N377" s="124"/>
      <c r="O377" s="124"/>
      <c r="P377" s="124"/>
      <c r="Q377" s="124"/>
      <c r="R377" s="124"/>
      <c r="S377" s="124"/>
      <c r="T377" s="124"/>
      <c r="U377" s="124"/>
      <c r="V377" s="124"/>
      <c r="W377" s="124"/>
      <c r="X377" s="124"/>
      <c r="Y377" s="124"/>
      <c r="Z377" s="124"/>
      <c r="AA377" s="124"/>
    </row>
    <row r="378" spans="2:27" s="290" customFormat="1" x14ac:dyDescent="0.2">
      <c r="B378" s="287"/>
      <c r="C378" s="287"/>
      <c r="D378" s="288"/>
      <c r="E378" s="289"/>
      <c r="G378" s="289"/>
      <c r="H378" s="125"/>
      <c r="I378" s="125"/>
      <c r="J378" s="125"/>
      <c r="K378" s="125"/>
      <c r="L378" s="125"/>
      <c r="M378" s="125"/>
      <c r="N378" s="124"/>
      <c r="O378" s="124"/>
      <c r="P378" s="124"/>
      <c r="Q378" s="124"/>
      <c r="R378" s="124"/>
      <c r="S378" s="124"/>
      <c r="T378" s="124"/>
      <c r="U378" s="124"/>
      <c r="V378" s="124"/>
      <c r="W378" s="124"/>
      <c r="X378" s="124"/>
      <c r="Y378" s="124"/>
      <c r="Z378" s="124"/>
      <c r="AA378" s="124"/>
    </row>
    <row r="379" spans="2:27" s="290" customFormat="1" x14ac:dyDescent="0.2">
      <c r="B379" s="287"/>
      <c r="C379" s="287"/>
      <c r="D379" s="288"/>
      <c r="E379" s="289"/>
      <c r="G379" s="289"/>
      <c r="H379" s="125"/>
      <c r="I379" s="125"/>
      <c r="J379" s="125"/>
      <c r="K379" s="125"/>
      <c r="L379" s="125"/>
      <c r="M379" s="125"/>
      <c r="N379" s="124"/>
      <c r="O379" s="124"/>
      <c r="P379" s="124"/>
      <c r="Q379" s="124"/>
      <c r="R379" s="124"/>
      <c r="S379" s="124"/>
      <c r="T379" s="124"/>
      <c r="U379" s="124"/>
      <c r="V379" s="124"/>
      <c r="W379" s="124"/>
      <c r="X379" s="124"/>
      <c r="Y379" s="124"/>
      <c r="Z379" s="124"/>
      <c r="AA379" s="124"/>
    </row>
    <row r="380" spans="2:27" s="290" customFormat="1" x14ac:dyDescent="0.2">
      <c r="B380" s="287"/>
      <c r="C380" s="287"/>
      <c r="D380" s="288"/>
      <c r="E380" s="289"/>
      <c r="G380" s="289"/>
      <c r="H380" s="125"/>
      <c r="I380" s="125"/>
      <c r="J380" s="125"/>
      <c r="K380" s="125"/>
      <c r="L380" s="125"/>
      <c r="M380" s="125"/>
      <c r="N380" s="124"/>
      <c r="O380" s="124"/>
      <c r="P380" s="124"/>
      <c r="Q380" s="124"/>
      <c r="R380" s="124"/>
      <c r="S380" s="124"/>
      <c r="T380" s="124"/>
      <c r="U380" s="124"/>
      <c r="V380" s="124"/>
      <c r="W380" s="124"/>
      <c r="X380" s="124"/>
      <c r="Y380" s="124"/>
      <c r="Z380" s="124"/>
      <c r="AA380" s="124"/>
    </row>
    <row r="381" spans="2:27" s="290" customFormat="1" x14ac:dyDescent="0.2">
      <c r="B381" s="287"/>
      <c r="C381" s="287"/>
      <c r="D381" s="288"/>
      <c r="E381" s="289"/>
      <c r="G381" s="289"/>
      <c r="H381" s="125"/>
      <c r="I381" s="125"/>
      <c r="J381" s="125"/>
      <c r="K381" s="125"/>
      <c r="L381" s="125"/>
      <c r="M381" s="125"/>
      <c r="N381" s="124"/>
      <c r="O381" s="124"/>
      <c r="P381" s="124"/>
      <c r="Q381" s="124"/>
      <c r="R381" s="124"/>
      <c r="S381" s="124"/>
      <c r="T381" s="124"/>
      <c r="U381" s="124"/>
      <c r="V381" s="124"/>
      <c r="W381" s="124"/>
      <c r="X381" s="124"/>
      <c r="Y381" s="124"/>
      <c r="Z381" s="124"/>
      <c r="AA381" s="124"/>
    </row>
  </sheetData>
  <sheetProtection formatCells="0"/>
  <mergeCells count="21">
    <mergeCell ref="A4:B4"/>
    <mergeCell ref="A19:B19"/>
    <mergeCell ref="A32:B32"/>
    <mergeCell ref="A39:B39"/>
    <mergeCell ref="A2:D2"/>
    <mergeCell ref="A1:E1"/>
    <mergeCell ref="E2:G2"/>
    <mergeCell ref="A3:B3"/>
    <mergeCell ref="A92:B92"/>
    <mergeCell ref="A93:B93"/>
    <mergeCell ref="A96:B96"/>
    <mergeCell ref="A88:B88"/>
    <mergeCell ref="A52:B52"/>
    <mergeCell ref="A60:B60"/>
    <mergeCell ref="A67:B67"/>
    <mergeCell ref="A74:B74"/>
    <mergeCell ref="A94:B94"/>
    <mergeCell ref="A95:B95"/>
    <mergeCell ref="A89:B89"/>
    <mergeCell ref="A90:B90"/>
    <mergeCell ref="A91:B91"/>
  </mergeCells>
  <phoneticPr fontId="25" type="noConversion"/>
  <conditionalFormatting sqref="D21:D30">
    <cfRule type="cellIs" dxfId="17" priority="15" operator="equal">
      <formula>""</formula>
    </cfRule>
  </conditionalFormatting>
  <conditionalFormatting sqref="D5:D17">
    <cfRule type="cellIs" dxfId="9" priority="7" operator="equal">
      <formula>""</formula>
    </cfRule>
  </conditionalFormatting>
  <conditionalFormatting sqref="D33:D37">
    <cfRule type="cellIs" dxfId="8" priority="6" operator="equal">
      <formula>""</formula>
    </cfRule>
  </conditionalFormatting>
  <conditionalFormatting sqref="D40:D50">
    <cfRule type="cellIs" dxfId="7" priority="5" operator="equal">
      <formula>""</formula>
    </cfRule>
  </conditionalFormatting>
  <conditionalFormatting sqref="D61:D65">
    <cfRule type="cellIs" dxfId="6" priority="4" operator="equal">
      <formula>""</formula>
    </cfRule>
  </conditionalFormatting>
  <conditionalFormatting sqref="D53:D58">
    <cfRule type="cellIs" dxfId="4" priority="3" operator="equal">
      <formula>""</formula>
    </cfRule>
  </conditionalFormatting>
  <conditionalFormatting sqref="D68:D72">
    <cfRule type="cellIs" dxfId="2" priority="2" operator="equal">
      <formula>""</formula>
    </cfRule>
  </conditionalFormatting>
  <conditionalFormatting sqref="D75:D85">
    <cfRule type="cellIs" dxfId="1" priority="1" operator="equal">
      <formula>""</formula>
    </cfRule>
  </conditionalFormatting>
  <dataValidations xWindow="533" yWindow="740" count="2">
    <dataValidation type="list" showInputMessage="1" showErrorMessage="1" promptTitle="Score" prompt="10: fully meets requirements_x000a_  8: partially meets requirements, action not required_x000a_  5: partially meets requirements,  action recommended_x000a_  2: some elements, action necessary_x000a_  0: no evidence_x000a_Leave field open when not applicable for this audit" sqref="D73" xr:uid="{00000000-0002-0000-0200-000000000000}">
      <formula1>$H$4:$H$9</formula1>
    </dataValidation>
    <dataValidation type="list" allowBlank="1" showInputMessage="1" showErrorMessage="1" promptTitle="Score" prompt="10: fully documented &amp; fully implemented_x000a_  8: Not fully documented but fully implemented_x000a_  5: Documented and not fully implemented_x000a_  2: Documented but not implemented_x000a_  0: Not documented and not implemented_x000a_Leave field open when NA for this audit" sqref="D53:D58 D40:D50 D21:D30 D61:D65 D33:D37 D68:D72 D75:D85 D5:D17" xr:uid="{28EFC3F0-4789-4881-A797-9380A7F80F66}">
      <formula1>$H$14:$H$18</formula1>
    </dataValidation>
  </dataValidations>
  <pageMargins left="0.23622047244094491" right="0.27559055118110237" top="0.70866141732283472" bottom="0.6692913385826772" header="0.31496062992125984" footer="0.31496062992125984"/>
  <pageSetup paperSize="9" scale="68" fitToHeight="0" orientation="portrait" r:id="rId1"/>
  <headerFooter>
    <oddFooter>&amp;F</oddFooter>
  </headerFooter>
  <ignoredErrors>
    <ignoredError sqref="A5:A17 A21:A30 A33:A37 A40:A50"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31"/>
  <sheetViews>
    <sheetView zoomScale="60" zoomScaleNormal="60" workbookViewId="0">
      <selection activeCell="D3" sqref="D3"/>
    </sheetView>
  </sheetViews>
  <sheetFormatPr defaultColWidth="9.140625" defaultRowHeight="12.75" x14ac:dyDescent="0.2"/>
  <cols>
    <col min="1" max="3" width="61.140625" style="50" customWidth="1"/>
    <col min="4" max="4" width="61.140625" style="39" customWidth="1"/>
    <col min="5" max="16384" width="9.140625" style="39"/>
  </cols>
  <sheetData>
    <row r="1" spans="1:4" ht="23.25" customHeight="1" x14ac:dyDescent="0.2">
      <c r="A1" s="49" t="s">
        <v>148</v>
      </c>
      <c r="D1" s="50"/>
    </row>
    <row r="2" spans="1:4" ht="254.25" customHeight="1" x14ac:dyDescent="0.2">
      <c r="A2" s="51" t="s">
        <v>149</v>
      </c>
      <c r="B2" s="51" t="s">
        <v>150</v>
      </c>
      <c r="C2" s="51" t="s">
        <v>151</v>
      </c>
      <c r="D2" s="112" t="s">
        <v>305</v>
      </c>
    </row>
    <row r="3" spans="1:4" ht="254.25" customHeight="1" x14ac:dyDescent="0.2">
      <c r="A3" s="51" t="s">
        <v>152</v>
      </c>
      <c r="B3" s="51" t="s">
        <v>153</v>
      </c>
      <c r="C3" s="51" t="s">
        <v>154</v>
      </c>
      <c r="D3" s="51" t="s">
        <v>155</v>
      </c>
    </row>
    <row r="4" spans="1:4" ht="254.25" customHeight="1" x14ac:dyDescent="0.2">
      <c r="A4" s="51" t="s">
        <v>156</v>
      </c>
      <c r="B4" s="51" t="s">
        <v>157</v>
      </c>
      <c r="C4" s="51" t="s">
        <v>158</v>
      </c>
      <c r="D4" s="51" t="s">
        <v>159</v>
      </c>
    </row>
    <row r="5" spans="1:4" ht="254.25" customHeight="1" x14ac:dyDescent="0.2">
      <c r="A5" s="51" t="s">
        <v>160</v>
      </c>
      <c r="B5" s="51" t="s">
        <v>161</v>
      </c>
      <c r="C5" s="51" t="s">
        <v>162</v>
      </c>
      <c r="D5" s="51" t="s">
        <v>163</v>
      </c>
    </row>
    <row r="6" spans="1:4" ht="254.25" customHeight="1" x14ac:dyDescent="0.2">
      <c r="A6" s="51" t="s">
        <v>164</v>
      </c>
      <c r="B6" s="51" t="s">
        <v>165</v>
      </c>
      <c r="C6" s="51" t="s">
        <v>166</v>
      </c>
      <c r="D6" s="51" t="s">
        <v>167</v>
      </c>
    </row>
    <row r="7" spans="1:4" ht="254.25" customHeight="1" x14ac:dyDescent="0.2">
      <c r="A7" s="51" t="s">
        <v>168</v>
      </c>
      <c r="B7" s="51" t="s">
        <v>169</v>
      </c>
      <c r="C7" s="51" t="s">
        <v>281</v>
      </c>
      <c r="D7" s="51" t="s">
        <v>170</v>
      </c>
    </row>
    <row r="8" spans="1:4" ht="254.25" customHeight="1" x14ac:dyDescent="0.2">
      <c r="A8" s="51" t="s">
        <v>171</v>
      </c>
      <c r="B8" s="51" t="s">
        <v>172</v>
      </c>
      <c r="C8"/>
      <c r="D8" s="51"/>
    </row>
    <row r="9" spans="1:4" ht="254.25" customHeight="1" x14ac:dyDescent="0.2">
      <c r="A9" s="51" t="s">
        <v>173</v>
      </c>
      <c r="B9" s="51" t="s">
        <v>174</v>
      </c>
      <c r="C9" s="51" t="s">
        <v>175</v>
      </c>
      <c r="D9" s="51" t="s">
        <v>176</v>
      </c>
    </row>
    <row r="10" spans="1:4" ht="254.25" customHeight="1" x14ac:dyDescent="0.2">
      <c r="A10" s="51" t="s">
        <v>177</v>
      </c>
      <c r="B10" s="51" t="s">
        <v>178</v>
      </c>
      <c r="C10" s="51" t="s">
        <v>179</v>
      </c>
      <c r="D10" s="51" t="s">
        <v>180</v>
      </c>
    </row>
    <row r="11" spans="1:4" ht="254.25" customHeight="1" x14ac:dyDescent="0.2">
      <c r="A11" s="51" t="s">
        <v>181</v>
      </c>
      <c r="B11" s="51" t="s">
        <v>182</v>
      </c>
      <c r="C11" s="51" t="s">
        <v>183</v>
      </c>
      <c r="D11" s="51" t="s">
        <v>184</v>
      </c>
    </row>
    <row r="12" spans="1:4" ht="254.25" customHeight="1" x14ac:dyDescent="0.2">
      <c r="A12" s="51" t="s">
        <v>185</v>
      </c>
      <c r="B12" s="51" t="s">
        <v>186</v>
      </c>
      <c r="C12" s="51" t="s">
        <v>187</v>
      </c>
      <c r="D12" s="51" t="s">
        <v>188</v>
      </c>
    </row>
    <row r="13" spans="1:4" ht="254.25" customHeight="1" x14ac:dyDescent="0.2">
      <c r="A13" s="51" t="s">
        <v>189</v>
      </c>
      <c r="B13" s="51" t="s">
        <v>190</v>
      </c>
      <c r="C13" s="51" t="s">
        <v>191</v>
      </c>
      <c r="D13" s="51" t="s">
        <v>192</v>
      </c>
    </row>
    <row r="14" spans="1:4" ht="254.25" customHeight="1" x14ac:dyDescent="0.2">
      <c r="A14" s="51" t="s">
        <v>193</v>
      </c>
      <c r="B14" s="51" t="s">
        <v>194</v>
      </c>
      <c r="C14" s="51" t="s">
        <v>195</v>
      </c>
      <c r="D14" s="51" t="s">
        <v>196</v>
      </c>
    </row>
    <row r="15" spans="1:4" ht="254.25" customHeight="1" x14ac:dyDescent="0.2">
      <c r="A15" s="51" t="s">
        <v>197</v>
      </c>
      <c r="B15" s="51" t="s">
        <v>198</v>
      </c>
      <c r="C15" s="51" t="s">
        <v>199</v>
      </c>
      <c r="D15" s="51" t="s">
        <v>200</v>
      </c>
    </row>
    <row r="16" spans="1:4" ht="254.25" customHeight="1" x14ac:dyDescent="0.2">
      <c r="A16" s="51" t="s">
        <v>201</v>
      </c>
      <c r="B16" s="51" t="s">
        <v>202</v>
      </c>
      <c r="C16" s="51" t="s">
        <v>203</v>
      </c>
      <c r="D16" s="51" t="s">
        <v>204</v>
      </c>
    </row>
    <row r="17" spans="1:4" ht="254.25" customHeight="1" x14ac:dyDescent="0.2">
      <c r="A17" s="51" t="s">
        <v>205</v>
      </c>
      <c r="B17" s="51" t="s">
        <v>206</v>
      </c>
      <c r="C17" s="51" t="s">
        <v>207</v>
      </c>
      <c r="D17" s="51" t="s">
        <v>208</v>
      </c>
    </row>
    <row r="18" spans="1:4" ht="254.25" customHeight="1" x14ac:dyDescent="0.2">
      <c r="A18" s="51" t="s">
        <v>209</v>
      </c>
      <c r="B18" s="51" t="s">
        <v>210</v>
      </c>
      <c r="C18" s="51" t="s">
        <v>211</v>
      </c>
      <c r="D18" s="51" t="s">
        <v>212</v>
      </c>
    </row>
    <row r="19" spans="1:4" ht="254.25" customHeight="1" x14ac:dyDescent="0.2">
      <c r="A19" s="51" t="s">
        <v>213</v>
      </c>
      <c r="B19" s="51" t="s">
        <v>214</v>
      </c>
      <c r="C19" s="51" t="s">
        <v>215</v>
      </c>
      <c r="D19" s="51" t="s">
        <v>216</v>
      </c>
    </row>
    <row r="20" spans="1:4" ht="254.25" customHeight="1" x14ac:dyDescent="0.2">
      <c r="A20" s="51" t="s">
        <v>217</v>
      </c>
      <c r="B20" s="51" t="s">
        <v>218</v>
      </c>
      <c r="C20" s="51" t="s">
        <v>219</v>
      </c>
      <c r="D20" s="51" t="s">
        <v>220</v>
      </c>
    </row>
    <row r="21" spans="1:4" ht="254.25" customHeight="1" x14ac:dyDescent="0.2">
      <c r="A21" s="51" t="s">
        <v>221</v>
      </c>
      <c r="B21" s="51" t="s">
        <v>222</v>
      </c>
      <c r="C21" s="51" t="s">
        <v>223</v>
      </c>
      <c r="D21" s="51" t="s">
        <v>224</v>
      </c>
    </row>
    <row r="22" spans="1:4" ht="254.25" customHeight="1" x14ac:dyDescent="0.2">
      <c r="A22" s="51" t="s">
        <v>225</v>
      </c>
      <c r="B22" s="51" t="s">
        <v>226</v>
      </c>
      <c r="C22" s="51" t="s">
        <v>227</v>
      </c>
      <c r="D22" s="51" t="s">
        <v>228</v>
      </c>
    </row>
    <row r="23" spans="1:4" ht="254.25" customHeight="1" x14ac:dyDescent="0.2">
      <c r="A23" s="51" t="s">
        <v>229</v>
      </c>
      <c r="B23" s="51" t="s">
        <v>230</v>
      </c>
      <c r="C23" s="51" t="s">
        <v>231</v>
      </c>
      <c r="D23" s="51" t="s">
        <v>232</v>
      </c>
    </row>
    <row r="24" spans="1:4" ht="254.25" customHeight="1" x14ac:dyDescent="0.2">
      <c r="A24" s="51" t="s">
        <v>233</v>
      </c>
      <c r="B24" s="51" t="s">
        <v>234</v>
      </c>
      <c r="C24" s="51" t="s">
        <v>235</v>
      </c>
      <c r="D24" s="51" t="s">
        <v>236</v>
      </c>
    </row>
    <row r="25" spans="1:4" ht="254.25" customHeight="1" x14ac:dyDescent="0.2">
      <c r="A25" s="51" t="s">
        <v>237</v>
      </c>
      <c r="B25" s="51" t="s">
        <v>238</v>
      </c>
      <c r="C25" s="51" t="s">
        <v>239</v>
      </c>
      <c r="D25" s="51" t="s">
        <v>240</v>
      </c>
    </row>
    <row r="26" spans="1:4" ht="254.25" customHeight="1" x14ac:dyDescent="0.2">
      <c r="A26" s="51" t="s">
        <v>241</v>
      </c>
      <c r="B26" s="51" t="s">
        <v>242</v>
      </c>
      <c r="C26" s="51" t="s">
        <v>243</v>
      </c>
      <c r="D26" s="51" t="s">
        <v>244</v>
      </c>
    </row>
    <row r="27" spans="1:4" ht="254.25" customHeight="1" x14ac:dyDescent="0.2">
      <c r="A27" s="51" t="s">
        <v>245</v>
      </c>
      <c r="B27" s="51" t="s">
        <v>246</v>
      </c>
      <c r="C27" s="51" t="s">
        <v>247</v>
      </c>
      <c r="D27" s="51" t="s">
        <v>248</v>
      </c>
    </row>
    <row r="28" spans="1:4" ht="254.25" customHeight="1" x14ac:dyDescent="0.2">
      <c r="A28" s="51" t="s">
        <v>249</v>
      </c>
      <c r="B28" s="51" t="s">
        <v>250</v>
      </c>
      <c r="C28" s="51" t="s">
        <v>251</v>
      </c>
      <c r="D28" s="51" t="s">
        <v>252</v>
      </c>
    </row>
    <row r="29" spans="1:4" ht="254.25" customHeight="1" x14ac:dyDescent="0.2">
      <c r="A29" s="51" t="s">
        <v>253</v>
      </c>
      <c r="B29" s="51" t="s">
        <v>254</v>
      </c>
      <c r="C29" s="51" t="s">
        <v>255</v>
      </c>
      <c r="D29" s="51" t="s">
        <v>256</v>
      </c>
    </row>
    <row r="30" spans="1:4" ht="135" customHeight="1" x14ac:dyDescent="0.2"/>
    <row r="31" spans="1:4" ht="135" customHeight="1" x14ac:dyDescent="0.2"/>
  </sheetData>
  <phoneticPr fontId="25" type="noConversion"/>
  <pageMargins left="0.31496062992125984" right="0.31496062992125984" top="0.74803149606299213" bottom="0.74803149606299213" header="0.31496062992125984" footer="0.31496062992125984"/>
  <pageSetup paperSize="9" scale="40" fitToHeight="0" orientation="portrait" r:id="rId1"/>
  <headerFooter>
    <oddHeader>&amp;CPhoto's Audit</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37"/>
  <sheetViews>
    <sheetView zoomScale="190" zoomScaleNormal="190" workbookViewId="0">
      <selection activeCell="A5" sqref="A5:F6"/>
    </sheetView>
  </sheetViews>
  <sheetFormatPr defaultColWidth="9.140625" defaultRowHeight="12.75" x14ac:dyDescent="0.2"/>
  <cols>
    <col min="1" max="1" width="31.140625" style="39" bestFit="1" customWidth="1"/>
    <col min="2" max="2" width="9.140625" style="39"/>
    <col min="3" max="3" width="3.42578125" style="39" bestFit="1" customWidth="1"/>
    <col min="4" max="5" width="9.140625" style="39"/>
    <col min="6" max="6" width="25.7109375" style="39" customWidth="1"/>
    <col min="7" max="16384" width="9.140625" style="39"/>
  </cols>
  <sheetData>
    <row r="1" spans="1:6" ht="36" customHeight="1" x14ac:dyDescent="0.2">
      <c r="A1" s="247" t="s">
        <v>257</v>
      </c>
      <c r="B1" s="247"/>
      <c r="C1" s="247"/>
      <c r="D1" s="247"/>
      <c r="E1" s="247"/>
      <c r="F1" s="247"/>
    </row>
    <row r="2" spans="1:6" ht="18.75" thickBot="1" x14ac:dyDescent="0.3">
      <c r="A2" s="48">
        <f>'General information'!B3</f>
        <v>0</v>
      </c>
      <c r="B2" s="40"/>
      <c r="C2" s="40"/>
      <c r="D2" s="40"/>
      <c r="E2" s="40"/>
      <c r="F2" s="40"/>
    </row>
    <row r="3" spans="1:6" ht="18" customHeight="1" x14ac:dyDescent="0.2">
      <c r="A3" s="262" t="s">
        <v>258</v>
      </c>
      <c r="B3" s="263"/>
      <c r="C3" s="44" t="s">
        <v>259</v>
      </c>
      <c r="D3" s="45">
        <v>1</v>
      </c>
      <c r="E3" s="44" t="s">
        <v>1</v>
      </c>
      <c r="F3" s="46"/>
    </row>
    <row r="4" spans="1:6" ht="12.75" customHeight="1" x14ac:dyDescent="0.2">
      <c r="A4" s="47" t="s">
        <v>260</v>
      </c>
      <c r="B4" s="254"/>
      <c r="C4" s="254"/>
      <c r="D4" s="254"/>
      <c r="E4" s="254"/>
      <c r="F4" s="255"/>
    </row>
    <row r="5" spans="1:6" x14ac:dyDescent="0.2">
      <c r="A5" s="259" t="s">
        <v>261</v>
      </c>
      <c r="B5" s="260"/>
      <c r="C5" s="260"/>
      <c r="D5" s="260"/>
      <c r="E5" s="260"/>
      <c r="F5" s="261"/>
    </row>
    <row r="6" spans="1:6" ht="28.5" customHeight="1" x14ac:dyDescent="0.2">
      <c r="A6" s="248"/>
      <c r="B6" s="249"/>
      <c r="C6" s="249"/>
      <c r="D6" s="249"/>
      <c r="E6" s="249"/>
      <c r="F6" s="250"/>
    </row>
    <row r="7" spans="1:6" ht="12.75" customHeight="1" x14ac:dyDescent="0.2">
      <c r="A7" s="256" t="s">
        <v>262</v>
      </c>
      <c r="B7" s="257"/>
      <c r="C7" s="257"/>
      <c r="D7" s="257"/>
      <c r="E7" s="257"/>
      <c r="F7" s="258"/>
    </row>
    <row r="8" spans="1:6" ht="39.75" customHeight="1" x14ac:dyDescent="0.2">
      <c r="A8" s="251"/>
      <c r="B8" s="252"/>
      <c r="C8" s="252"/>
      <c r="D8" s="252"/>
      <c r="E8" s="252"/>
      <c r="F8" s="253"/>
    </row>
    <row r="9" spans="1:6" x14ac:dyDescent="0.2">
      <c r="A9" s="41" t="s">
        <v>263</v>
      </c>
      <c r="B9" s="266" t="s">
        <v>264</v>
      </c>
      <c r="C9" s="267"/>
      <c r="D9" s="268"/>
      <c r="E9" s="266" t="s">
        <v>265</v>
      </c>
      <c r="F9" s="265"/>
    </row>
    <row r="10" spans="1:6" ht="22.5" customHeight="1" x14ac:dyDescent="0.2">
      <c r="A10" s="42"/>
      <c r="B10" s="264"/>
      <c r="C10" s="267"/>
      <c r="D10" s="265"/>
      <c r="E10" s="264"/>
      <c r="F10" s="265"/>
    </row>
    <row r="11" spans="1:6" ht="13.5" thickBot="1" x14ac:dyDescent="0.25">
      <c r="A11" s="43"/>
      <c r="B11" s="40"/>
      <c r="C11" s="40"/>
      <c r="D11" s="40"/>
      <c r="E11" s="40"/>
      <c r="F11" s="40"/>
    </row>
    <row r="12" spans="1:6" ht="15.75" x14ac:dyDescent="0.2">
      <c r="A12" s="262" t="s">
        <v>258</v>
      </c>
      <c r="B12" s="263"/>
      <c r="C12" s="44" t="s">
        <v>259</v>
      </c>
      <c r="D12" s="45">
        <v>2</v>
      </c>
      <c r="E12" s="44" t="s">
        <v>1</v>
      </c>
      <c r="F12" s="46"/>
    </row>
    <row r="13" spans="1:6" x14ac:dyDescent="0.2">
      <c r="A13" s="47" t="s">
        <v>260</v>
      </c>
      <c r="B13" s="254"/>
      <c r="C13" s="254"/>
      <c r="D13" s="254"/>
      <c r="E13" s="254"/>
      <c r="F13" s="255"/>
    </row>
    <row r="14" spans="1:6" x14ac:dyDescent="0.2">
      <c r="A14" s="259" t="s">
        <v>261</v>
      </c>
      <c r="B14" s="260"/>
      <c r="C14" s="260"/>
      <c r="D14" s="260"/>
      <c r="E14" s="260"/>
      <c r="F14" s="261"/>
    </row>
    <row r="15" spans="1:6" ht="28.5" customHeight="1" x14ac:dyDescent="0.2">
      <c r="A15" s="248"/>
      <c r="B15" s="249"/>
      <c r="C15" s="249"/>
      <c r="D15" s="249"/>
      <c r="E15" s="249"/>
      <c r="F15" s="250"/>
    </row>
    <row r="16" spans="1:6" x14ac:dyDescent="0.2">
      <c r="A16" s="256" t="s">
        <v>262</v>
      </c>
      <c r="B16" s="257"/>
      <c r="C16" s="257"/>
      <c r="D16" s="257"/>
      <c r="E16" s="257"/>
      <c r="F16" s="258"/>
    </row>
    <row r="17" spans="1:6" ht="39.75" customHeight="1" x14ac:dyDescent="0.2">
      <c r="A17" s="251"/>
      <c r="B17" s="252"/>
      <c r="C17" s="252"/>
      <c r="D17" s="252"/>
      <c r="E17" s="252"/>
      <c r="F17" s="253"/>
    </row>
    <row r="18" spans="1:6" x14ac:dyDescent="0.2">
      <c r="A18" s="41" t="s">
        <v>263</v>
      </c>
      <c r="B18" s="266" t="s">
        <v>264</v>
      </c>
      <c r="C18" s="267"/>
      <c r="D18" s="268"/>
      <c r="E18" s="266" t="s">
        <v>265</v>
      </c>
      <c r="F18" s="265"/>
    </row>
    <row r="19" spans="1:6" ht="22.5" customHeight="1" x14ac:dyDescent="0.2">
      <c r="A19" s="42"/>
      <c r="B19" s="264"/>
      <c r="C19" s="267"/>
      <c r="D19" s="265"/>
      <c r="E19" s="264"/>
      <c r="F19" s="265"/>
    </row>
    <row r="20" spans="1:6" ht="12" customHeight="1" thickBot="1" x14ac:dyDescent="0.25">
      <c r="A20" s="43"/>
      <c r="B20" s="40"/>
      <c r="C20" s="40"/>
      <c r="D20" s="40"/>
      <c r="E20" s="40"/>
      <c r="F20" s="40"/>
    </row>
    <row r="21" spans="1:6" ht="15.75" x14ac:dyDescent="0.2">
      <c r="A21" s="262" t="s">
        <v>258</v>
      </c>
      <c r="B21" s="263"/>
      <c r="C21" s="44" t="s">
        <v>259</v>
      </c>
      <c r="D21" s="45">
        <v>3</v>
      </c>
      <c r="E21" s="44" t="s">
        <v>1</v>
      </c>
      <c r="F21" s="46"/>
    </row>
    <row r="22" spans="1:6" x14ac:dyDescent="0.2">
      <c r="A22" s="47" t="s">
        <v>260</v>
      </c>
      <c r="B22" s="254"/>
      <c r="C22" s="254"/>
      <c r="D22" s="254"/>
      <c r="E22" s="254"/>
      <c r="F22" s="255"/>
    </row>
    <row r="23" spans="1:6" x14ac:dyDescent="0.2">
      <c r="A23" s="259" t="s">
        <v>261</v>
      </c>
      <c r="B23" s="260"/>
      <c r="C23" s="260"/>
      <c r="D23" s="260"/>
      <c r="E23" s="260"/>
      <c r="F23" s="261"/>
    </row>
    <row r="24" spans="1:6" ht="28.5" customHeight="1" x14ac:dyDescent="0.2">
      <c r="A24" s="248"/>
      <c r="B24" s="249"/>
      <c r="C24" s="249"/>
      <c r="D24" s="249"/>
      <c r="E24" s="249"/>
      <c r="F24" s="250"/>
    </row>
    <row r="25" spans="1:6" x14ac:dyDescent="0.2">
      <c r="A25" s="256" t="s">
        <v>262</v>
      </c>
      <c r="B25" s="257"/>
      <c r="C25" s="257"/>
      <c r="D25" s="257"/>
      <c r="E25" s="257"/>
      <c r="F25" s="258"/>
    </row>
    <row r="26" spans="1:6" ht="39.75" customHeight="1" x14ac:dyDescent="0.2">
      <c r="A26" s="251"/>
      <c r="B26" s="252"/>
      <c r="C26" s="252"/>
      <c r="D26" s="252"/>
      <c r="E26" s="252"/>
      <c r="F26" s="253"/>
    </row>
    <row r="27" spans="1:6" x14ac:dyDescent="0.2">
      <c r="A27" s="41" t="s">
        <v>263</v>
      </c>
      <c r="B27" s="266" t="s">
        <v>264</v>
      </c>
      <c r="C27" s="267"/>
      <c r="D27" s="268"/>
      <c r="E27" s="266" t="s">
        <v>265</v>
      </c>
      <c r="F27" s="265"/>
    </row>
    <row r="28" spans="1:6" ht="22.5" customHeight="1" x14ac:dyDescent="0.2">
      <c r="A28" s="42"/>
      <c r="B28" s="264"/>
      <c r="C28" s="267"/>
      <c r="D28" s="265"/>
      <c r="E28" s="264"/>
      <c r="F28" s="265"/>
    </row>
    <row r="29" spans="1:6" ht="13.5" thickBot="1" x14ac:dyDescent="0.25">
      <c r="A29" s="43"/>
      <c r="B29" s="40"/>
      <c r="C29" s="40"/>
      <c r="D29" s="40"/>
      <c r="E29" s="40"/>
      <c r="F29" s="40"/>
    </row>
    <row r="30" spans="1:6" ht="15.75" x14ac:dyDescent="0.2">
      <c r="A30" s="262" t="s">
        <v>258</v>
      </c>
      <c r="B30" s="263"/>
      <c r="C30" s="44" t="s">
        <v>259</v>
      </c>
      <c r="D30" s="45">
        <v>4</v>
      </c>
      <c r="E30" s="44" t="s">
        <v>1</v>
      </c>
      <c r="F30" s="46"/>
    </row>
    <row r="31" spans="1:6" x14ac:dyDescent="0.2">
      <c r="A31" s="47" t="s">
        <v>260</v>
      </c>
      <c r="B31" s="254"/>
      <c r="C31" s="254"/>
      <c r="D31" s="254"/>
      <c r="E31" s="254"/>
      <c r="F31" s="255"/>
    </row>
    <row r="32" spans="1:6" x14ac:dyDescent="0.2">
      <c r="A32" s="259" t="s">
        <v>261</v>
      </c>
      <c r="B32" s="260"/>
      <c r="C32" s="260"/>
      <c r="D32" s="260"/>
      <c r="E32" s="260"/>
      <c r="F32" s="261"/>
    </row>
    <row r="33" spans="1:6" ht="28.5" customHeight="1" x14ac:dyDescent="0.2">
      <c r="A33" s="248"/>
      <c r="B33" s="249"/>
      <c r="C33" s="249"/>
      <c r="D33" s="249"/>
      <c r="E33" s="249"/>
      <c r="F33" s="250"/>
    </row>
    <row r="34" spans="1:6" x14ac:dyDescent="0.2">
      <c r="A34" s="256" t="s">
        <v>262</v>
      </c>
      <c r="B34" s="257"/>
      <c r="C34" s="257"/>
      <c r="D34" s="257"/>
      <c r="E34" s="257"/>
      <c r="F34" s="258"/>
    </row>
    <row r="35" spans="1:6" ht="39.75" customHeight="1" x14ac:dyDescent="0.2">
      <c r="A35" s="251"/>
      <c r="B35" s="252"/>
      <c r="C35" s="252"/>
      <c r="D35" s="252"/>
      <c r="E35" s="252"/>
      <c r="F35" s="253"/>
    </row>
    <row r="36" spans="1:6" x14ac:dyDescent="0.2">
      <c r="A36" s="41" t="s">
        <v>263</v>
      </c>
      <c r="B36" s="266" t="s">
        <v>264</v>
      </c>
      <c r="C36" s="267"/>
      <c r="D36" s="268"/>
      <c r="E36" s="266" t="s">
        <v>265</v>
      </c>
      <c r="F36" s="265"/>
    </row>
    <row r="37" spans="1:6" ht="22.5" customHeight="1" x14ac:dyDescent="0.2">
      <c r="A37" s="42"/>
      <c r="B37" s="264"/>
      <c r="C37" s="267"/>
      <c r="D37" s="265"/>
      <c r="E37" s="264"/>
      <c r="F37" s="265"/>
    </row>
  </sheetData>
  <mergeCells count="41">
    <mergeCell ref="B4:F4"/>
    <mergeCell ref="A6:F6"/>
    <mergeCell ref="A12:B12"/>
    <mergeCell ref="B13:F13"/>
    <mergeCell ref="A30:B30"/>
    <mergeCell ref="A7:F7"/>
    <mergeCell ref="E18:F18"/>
    <mergeCell ref="A8:F8"/>
    <mergeCell ref="B10:D10"/>
    <mergeCell ref="E10:F10"/>
    <mergeCell ref="B37:D37"/>
    <mergeCell ref="E37:F37"/>
    <mergeCell ref="A35:F35"/>
    <mergeCell ref="B19:D19"/>
    <mergeCell ref="A16:F16"/>
    <mergeCell ref="B31:F31"/>
    <mergeCell ref="E27:F27"/>
    <mergeCell ref="A32:F32"/>
    <mergeCell ref="E28:F28"/>
    <mergeCell ref="B36:D36"/>
    <mergeCell ref="E36:F36"/>
    <mergeCell ref="B27:D27"/>
    <mergeCell ref="A33:F33"/>
    <mergeCell ref="A34:F34"/>
    <mergeCell ref="B28:D28"/>
    <mergeCell ref="A1:F1"/>
    <mergeCell ref="A24:F24"/>
    <mergeCell ref="A26:F26"/>
    <mergeCell ref="B22:F22"/>
    <mergeCell ref="A25:F25"/>
    <mergeCell ref="A23:F23"/>
    <mergeCell ref="A21:B21"/>
    <mergeCell ref="E19:F19"/>
    <mergeCell ref="B9:D9"/>
    <mergeCell ref="E9:F9"/>
    <mergeCell ref="A14:F14"/>
    <mergeCell ref="A15:F15"/>
    <mergeCell ref="A17:F17"/>
    <mergeCell ref="B18:D18"/>
    <mergeCell ref="A3:B3"/>
    <mergeCell ref="A5:F5"/>
  </mergeCells>
  <phoneticPr fontId="25" type="noConversion"/>
  <conditionalFormatting sqref="A2">
    <cfRule type="cellIs" dxfId="0" priority="1" operator="equal">
      <formula>0</formula>
    </cfRule>
  </conditionalFormatting>
  <pageMargins left="0.70866141732283472" right="0.70866141732283472" top="0.74803149606299213" bottom="0.74803149606299213" header="0.31496062992125984" footer="0.31496062992125984"/>
  <pageSetup paperSize="9" orientation="portrait"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7"/>
  <sheetViews>
    <sheetView showGridLines="0" zoomScaleNormal="100" workbookViewId="0">
      <selection activeCell="C18" sqref="C18"/>
    </sheetView>
  </sheetViews>
  <sheetFormatPr defaultRowHeight="12.75" x14ac:dyDescent="0.2"/>
  <cols>
    <col min="1" max="2" width="15.7109375" customWidth="1"/>
    <col min="3" max="3" width="71.85546875" customWidth="1"/>
    <col min="5" max="5" width="12.7109375" customWidth="1"/>
    <col min="6" max="6" width="4.7109375" customWidth="1"/>
    <col min="7" max="7" width="12.7109375" customWidth="1"/>
    <col min="8" max="8" width="4.7109375" customWidth="1"/>
    <col min="9" max="9" width="12.7109375" customWidth="1"/>
    <col min="10" max="10" width="4.7109375" customWidth="1"/>
    <col min="11" max="11" width="12.7109375" customWidth="1"/>
    <col min="12" max="12" width="4.7109375" customWidth="1"/>
    <col min="13" max="13" width="12.7109375" customWidth="1"/>
    <col min="14" max="14" width="4.7109375" customWidth="1"/>
    <col min="15" max="15" width="12.7109375" customWidth="1"/>
    <col min="16" max="16" width="4.7109375" customWidth="1"/>
  </cols>
  <sheetData>
    <row r="1" spans="1:15" x14ac:dyDescent="0.2">
      <c r="A1" s="72" t="s">
        <v>266</v>
      </c>
      <c r="B1" s="72" t="s">
        <v>39</v>
      </c>
      <c r="C1" s="72" t="s">
        <v>267</v>
      </c>
    </row>
    <row r="2" spans="1:15" x14ac:dyDescent="0.2">
      <c r="A2" s="68" t="s">
        <v>268</v>
      </c>
      <c r="B2" s="71">
        <v>36203</v>
      </c>
      <c r="C2" s="68" t="s">
        <v>269</v>
      </c>
    </row>
    <row r="3" spans="1:15" x14ac:dyDescent="0.2">
      <c r="A3" s="68" t="s">
        <v>270</v>
      </c>
      <c r="B3" s="90"/>
      <c r="C3" s="68" t="s">
        <v>271</v>
      </c>
    </row>
    <row r="4" spans="1:15" x14ac:dyDescent="0.2">
      <c r="A4" s="68" t="s">
        <v>272</v>
      </c>
      <c r="B4" s="71">
        <v>42604</v>
      </c>
      <c r="C4" s="68" t="s">
        <v>273</v>
      </c>
    </row>
    <row r="5" spans="1:15" x14ac:dyDescent="0.2">
      <c r="A5" s="69">
        <v>1</v>
      </c>
      <c r="B5" s="70">
        <v>43119</v>
      </c>
      <c r="C5" s="68" t="s">
        <v>274</v>
      </c>
    </row>
    <row r="6" spans="1:15" x14ac:dyDescent="0.2">
      <c r="A6" s="68" t="s">
        <v>275</v>
      </c>
      <c r="B6" s="70">
        <v>43179</v>
      </c>
      <c r="C6" s="68" t="s">
        <v>276</v>
      </c>
    </row>
    <row r="7" spans="1:15" x14ac:dyDescent="0.2">
      <c r="A7" s="69">
        <v>2</v>
      </c>
      <c r="B7" s="70">
        <v>43369</v>
      </c>
      <c r="C7" s="68" t="s">
        <v>277</v>
      </c>
    </row>
    <row r="8" spans="1:15" x14ac:dyDescent="0.2">
      <c r="A8" s="68" t="s">
        <v>278</v>
      </c>
      <c r="B8" s="70">
        <v>43971</v>
      </c>
      <c r="C8" s="68" t="s">
        <v>279</v>
      </c>
    </row>
    <row r="9" spans="1:15" x14ac:dyDescent="0.2">
      <c r="A9" s="69" t="s">
        <v>303</v>
      </c>
      <c r="B9" s="70">
        <v>44743</v>
      </c>
      <c r="C9" s="90" t="s">
        <v>307</v>
      </c>
    </row>
    <row r="10" spans="1:15" ht="15" customHeight="1" x14ac:dyDescent="0.2">
      <c r="A10" s="69"/>
      <c r="E10" s="269"/>
      <c r="F10" s="105"/>
      <c r="G10" s="269"/>
      <c r="H10" s="105"/>
      <c r="I10" s="269"/>
      <c r="J10" s="105"/>
      <c r="K10" s="269"/>
      <c r="L10" s="105"/>
      <c r="M10" s="269"/>
      <c r="N10" s="105"/>
      <c r="O10" s="269"/>
    </row>
    <row r="11" spans="1:15" ht="15" customHeight="1" x14ac:dyDescent="0.2">
      <c r="E11" s="269"/>
      <c r="F11" s="105"/>
      <c r="G11" s="269"/>
      <c r="H11" s="105"/>
      <c r="I11" s="269"/>
      <c r="J11" s="105"/>
      <c r="K11" s="269"/>
      <c r="L11" s="105"/>
      <c r="M11" s="269"/>
      <c r="N11" s="105"/>
      <c r="O11" s="269"/>
    </row>
    <row r="12" spans="1:15" x14ac:dyDescent="0.2">
      <c r="E12" s="105"/>
      <c r="F12" s="105"/>
      <c r="G12" s="105"/>
      <c r="H12" s="105"/>
      <c r="I12" s="105"/>
      <c r="J12" s="105"/>
      <c r="K12" s="105"/>
      <c r="L12" s="105"/>
      <c r="M12" s="105"/>
      <c r="N12" s="105"/>
      <c r="O12" s="269"/>
    </row>
    <row r="13" spans="1:15" x14ac:dyDescent="0.2">
      <c r="E13" s="105"/>
      <c r="F13" s="105"/>
      <c r="G13" s="105"/>
      <c r="H13" s="105"/>
      <c r="I13" s="105"/>
      <c r="J13" s="105"/>
      <c r="K13" s="105"/>
      <c r="L13" s="105"/>
      <c r="M13" s="105"/>
      <c r="N13" s="105"/>
      <c r="O13" s="269"/>
    </row>
    <row r="14" spans="1:15" x14ac:dyDescent="0.2">
      <c r="E14" s="105"/>
      <c r="F14" s="105"/>
      <c r="G14" s="105"/>
      <c r="H14" s="105"/>
      <c r="I14" s="105"/>
      <c r="J14" s="105"/>
      <c r="K14" s="105"/>
      <c r="L14" s="105"/>
      <c r="M14" s="105"/>
      <c r="N14" s="105"/>
      <c r="O14" s="105"/>
    </row>
    <row r="15" spans="1:15" x14ac:dyDescent="0.2">
      <c r="E15" s="105"/>
      <c r="F15" s="105"/>
      <c r="G15" s="105"/>
      <c r="H15" s="105"/>
      <c r="I15" s="105"/>
      <c r="J15" s="105"/>
      <c r="K15" s="105"/>
      <c r="L15" s="105"/>
      <c r="M15" s="105"/>
      <c r="N15" s="105"/>
      <c r="O15" s="105"/>
    </row>
    <row r="16" spans="1:15" ht="15" customHeight="1" x14ac:dyDescent="0.2">
      <c r="E16" s="269"/>
      <c r="F16" s="105"/>
      <c r="G16" s="269"/>
      <c r="H16" s="105"/>
      <c r="I16" s="269"/>
      <c r="J16" s="105"/>
      <c r="K16" s="269"/>
      <c r="L16" s="105"/>
      <c r="M16" s="269"/>
      <c r="N16" s="105"/>
      <c r="O16" s="269"/>
    </row>
    <row r="17" spans="5:15" ht="15" customHeight="1" x14ac:dyDescent="0.2">
      <c r="E17" s="269"/>
      <c r="F17" s="105"/>
      <c r="G17" s="269"/>
      <c r="H17" s="105"/>
      <c r="I17" s="269"/>
      <c r="J17" s="105"/>
      <c r="K17" s="269"/>
      <c r="L17" s="105"/>
      <c r="M17" s="269"/>
      <c r="N17" s="105"/>
      <c r="O17" s="269"/>
    </row>
  </sheetData>
  <mergeCells count="12">
    <mergeCell ref="O16:O17"/>
    <mergeCell ref="E10:E11"/>
    <mergeCell ref="G10:G11"/>
    <mergeCell ref="I10:I11"/>
    <mergeCell ref="K10:K11"/>
    <mergeCell ref="M10:M11"/>
    <mergeCell ref="O10:O13"/>
    <mergeCell ref="E16:E17"/>
    <mergeCell ref="G16:G17"/>
    <mergeCell ref="I16:I17"/>
    <mergeCell ref="K16:K17"/>
    <mergeCell ref="M16:M17"/>
  </mergeCells>
  <pageMargins left="0.7" right="0.7" top="0.75" bottom="0.75" header="0.3" footer="0.3"/>
  <pageSetup paperSize="9" scale="86" fitToHeight="0" orientation="portrait" r:id="rId1"/>
  <headerFoot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651D912837BC14DA85E342B1096A749" ma:contentTypeVersion="12" ma:contentTypeDescription="Opprett et nytt dokument." ma:contentTypeScope="" ma:versionID="b65ecc2776964b39f0ca9c4d7db9997a">
  <xsd:schema xmlns:xsd="http://www.w3.org/2001/XMLSchema" xmlns:xs="http://www.w3.org/2001/XMLSchema" xmlns:p="http://schemas.microsoft.com/office/2006/metadata/properties" xmlns:ns3="5d14ef1b-c152-494d-84f2-8f3f2558e2eb" xmlns:ns4="c39fa2a0-2543-40c5-b1c9-a191ad557de3" targetNamespace="http://schemas.microsoft.com/office/2006/metadata/properties" ma:root="true" ma:fieldsID="778897c9d260bd5e92e8a8c66558e007" ns3:_="" ns4:_="">
    <xsd:import namespace="5d14ef1b-c152-494d-84f2-8f3f2558e2eb"/>
    <xsd:import namespace="c39fa2a0-2543-40c5-b1c9-a191ad557d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4ef1b-c152-494d-84f2-8f3f2558e2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9fa2a0-2543-40c5-b1c9-a191ad557de3"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SharingHintHash" ma:index="12" nillable="true" ma:displayName="Hash for deling av tip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39fa2a0-2543-40c5-b1c9-a191ad557de3">
      <UserInfo>
        <DisplayName>Negar Klingenstierna</DisplayName>
        <AccountId>132</AccountId>
        <AccountType/>
      </UserInfo>
    </SharedWithUsers>
  </documentManagement>
</p:properties>
</file>

<file path=customXml/itemProps1.xml><?xml version="1.0" encoding="utf-8"?>
<ds:datastoreItem xmlns:ds="http://schemas.openxmlformats.org/officeDocument/2006/customXml" ds:itemID="{AF84CA0C-2E25-43DB-801F-C44AB3F09D5A}">
  <ds:schemaRefs>
    <ds:schemaRef ds:uri="http://schemas.microsoft.com/sharepoint/v3/contenttype/forms"/>
  </ds:schemaRefs>
</ds:datastoreItem>
</file>

<file path=customXml/itemProps2.xml><?xml version="1.0" encoding="utf-8"?>
<ds:datastoreItem xmlns:ds="http://schemas.openxmlformats.org/officeDocument/2006/customXml" ds:itemID="{92A7CD43-52F8-4E6D-9A53-A9E4730BD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4ef1b-c152-494d-84f2-8f3f2558e2eb"/>
    <ds:schemaRef ds:uri="c39fa2a0-2543-40c5-b1c9-a191ad557d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3379E5-612F-4BA4-8030-D27D03FF68DB}">
  <ds:schemaRefs>
    <ds:schemaRef ds:uri="http://schemas.microsoft.com/office/infopath/2007/PartnerControls"/>
    <ds:schemaRef ds:uri="c39fa2a0-2543-40c5-b1c9-a191ad557de3"/>
    <ds:schemaRef ds:uri="http://schemas.microsoft.com/office/2006/documentManagement/types"/>
    <ds:schemaRef ds:uri="http://purl.org/dc/elements/1.1/"/>
    <ds:schemaRef ds:uri="http://purl.org/dc/terms/"/>
    <ds:schemaRef ds:uri="http://schemas.microsoft.com/office/2006/metadata/properties"/>
    <ds:schemaRef ds:uri="http://purl.org/dc/dcmitype/"/>
    <ds:schemaRef ds:uri="5d14ef1b-c152-494d-84f2-8f3f2558e2eb"/>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Summary</vt:lpstr>
      <vt:lpstr>General information</vt:lpstr>
      <vt:lpstr>Checklist &amp; Process Audit</vt:lpstr>
      <vt:lpstr>Picture</vt:lpstr>
      <vt:lpstr>Improvement items</vt:lpstr>
      <vt:lpstr>Revisions</vt:lpstr>
      <vt:lpstr>'Checklist &amp; Process Audit'!Print_Area</vt:lpstr>
      <vt:lpstr>'General information'!Print_Area</vt:lpstr>
      <vt:lpstr>'Improvement items'!Print_Area</vt:lpstr>
      <vt:lpstr>Picture!Print_Area</vt:lpstr>
      <vt:lpstr>Summary!Print_Area</vt:lpstr>
      <vt:lpstr>'Checklist &amp; Process Audit'!Print_Titles</vt:lpstr>
    </vt:vector>
  </TitlesOfParts>
  <Manager>John Walker</Manager>
  <Company>ABB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Audit Report</dc:title>
  <dc:subject>Supplier Process Audit Questionnaire</dc:subject>
  <dc:creator>Bart Thissen</dc:creator>
  <cp:keywords>Process Audit, Supplier, SCM</cp:keywords>
  <dc:description/>
  <cp:lastModifiedBy>Samantha Clark</cp:lastModifiedBy>
  <cp:revision/>
  <cp:lastPrinted>2022-07-26T06:59:01Z</cp:lastPrinted>
  <dcterms:created xsi:type="dcterms:W3CDTF">1999-02-12T08:31:04Z</dcterms:created>
  <dcterms:modified xsi:type="dcterms:W3CDTF">2024-12-18T09:12:16Z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niqueNameStatusSetName">
    <vt:lpwstr>None</vt:lpwstr>
  </property>
  <property fmtid="{D5CDD505-2E9C-101B-9397-08002B2CF9AE}" pid="3" name="UniqueNameRecipient">
    <vt:lpwstr> </vt:lpwstr>
  </property>
  <property fmtid="{D5CDD505-2E9C-101B-9397-08002B2CF9AE}" pid="4" name="UniqueNameCreator">
    <vt:lpwstr>Francois</vt:lpwstr>
  </property>
  <property fmtid="{D5CDD505-2E9C-101B-9397-08002B2CF9AE}" pid="5" name="TypeDesignation">
    <vt:lpwstr> </vt:lpwstr>
  </property>
  <property fmtid="{D5CDD505-2E9C-101B-9397-08002B2CF9AE}" pid="6" name="TemplateRevisionIndex">
    <vt:lpwstr>C</vt:lpwstr>
  </property>
  <property fmtid="{D5CDD505-2E9C-101B-9397-08002B2CF9AE}" pid="7" name="TemplateDocumentNumber">
    <vt:lpwstr>3AST000917D0024</vt:lpwstr>
  </property>
  <property fmtid="{D5CDD505-2E9C-101B-9397-08002B2CF9AE}" pid="8" name="summary">
    <vt:lpwstr>ABB Supplier Process Audit Questionnaire</vt:lpwstr>
  </property>
  <property fmtid="{D5CDD505-2E9C-101B-9397-08002B2CF9AE}" pid="9" name="StatusSetOrgCode">
    <vt:lpwstr>CHGPL</vt:lpwstr>
  </property>
  <property fmtid="{D5CDD505-2E9C-101B-9397-08002B2CF9AE}" pid="10" name="StatusSetName">
    <vt:lpwstr>John Walker</vt:lpwstr>
  </property>
  <property fmtid="{D5CDD505-2E9C-101B-9397-08002B2CF9AE}" pid="11" name="StatusSetDeptCode">
    <vt:lpwstr>PT-SCM</vt:lpwstr>
  </property>
  <property fmtid="{D5CDD505-2E9C-101B-9397-08002B2CF9AE}" pid="12" name="StatusLocal">
    <vt:lpwstr>Approved</vt:lpwstr>
  </property>
  <property fmtid="{D5CDD505-2E9C-101B-9397-08002B2CF9AE}" pid="13" name="Status">
    <vt:lpwstr>Approved</vt:lpwstr>
  </property>
  <property fmtid="{D5CDD505-2E9C-101B-9397-08002B2CF9AE}" pid="14" name="SkeletonRevisionIndex">
    <vt:lpwstr> </vt:lpwstr>
  </property>
  <property fmtid="{D5CDD505-2E9C-101B-9397-08002B2CF9AE}" pid="15" name="SkeletonLanguageCode">
    <vt:lpwstr> </vt:lpwstr>
  </property>
  <property fmtid="{D5CDD505-2E9C-101B-9397-08002B2CF9AE}" pid="16" name="SkeletonDocumentNumber">
    <vt:lpwstr> </vt:lpwstr>
  </property>
  <property fmtid="{D5CDD505-2E9C-101B-9397-08002B2CF9AE}" pid="17" name="RevisionIndex">
    <vt:lpwstr>B</vt:lpwstr>
  </property>
  <property fmtid="{D5CDD505-2E9C-101B-9397-08002B2CF9AE}" pid="18" name="Replacing">
    <vt:lpwstr> </vt:lpwstr>
  </property>
  <property fmtid="{D5CDD505-2E9C-101B-9397-08002B2CF9AE}" pid="19" name="ReferenceDesignation">
    <vt:lpwstr> </vt:lpwstr>
  </property>
  <property fmtid="{D5CDD505-2E9C-101B-9397-08002B2CF9AE}" pid="20" name="RecipientZip">
    <vt:lpwstr> </vt:lpwstr>
  </property>
  <property fmtid="{D5CDD505-2E9C-101B-9397-08002B2CF9AE}" pid="21" name="RecipientState">
    <vt:lpwstr> </vt:lpwstr>
  </property>
  <property fmtid="{D5CDD505-2E9C-101B-9397-08002B2CF9AE}" pid="22" name="RecipientOrgName">
    <vt:lpwstr> </vt:lpwstr>
  </property>
  <property fmtid="{D5CDD505-2E9C-101B-9397-08002B2CF9AE}" pid="23" name="RecipientName">
    <vt:lpwstr> </vt:lpwstr>
  </property>
  <property fmtid="{D5CDD505-2E9C-101B-9397-08002B2CF9AE}" pid="24" name="RecipientFax">
    <vt:lpwstr> </vt:lpwstr>
  </property>
  <property fmtid="{D5CDD505-2E9C-101B-9397-08002B2CF9AE}" pid="25" name="RecipientDocumentRef">
    <vt:lpwstr> </vt:lpwstr>
  </property>
  <property fmtid="{D5CDD505-2E9C-101B-9397-08002B2CF9AE}" pid="26" name="RecipientDate">
    <vt:lpwstr> </vt:lpwstr>
  </property>
  <property fmtid="{D5CDD505-2E9C-101B-9397-08002B2CF9AE}" pid="27" name="RecipientCountry">
    <vt:lpwstr> </vt:lpwstr>
  </property>
  <property fmtid="{D5CDD505-2E9C-101B-9397-08002B2CF9AE}" pid="28" name="RecipientCity">
    <vt:lpwstr> </vt:lpwstr>
  </property>
  <property fmtid="{D5CDD505-2E9C-101B-9397-08002B2CF9AE}" pid="29" name="QuantityPages">
    <vt:lpwstr> </vt:lpwstr>
  </property>
  <property fmtid="{D5CDD505-2E9C-101B-9397-08002B2CF9AE}" pid="30" name="ProjectName">
    <vt:lpwstr/>
  </property>
  <property fmtid="{D5CDD505-2E9C-101B-9397-08002B2CF9AE}" pid="31" name="ProjectFileName">
    <vt:lpwstr/>
  </property>
  <property fmtid="{D5CDD505-2E9C-101B-9397-08002B2CF9AE}" pid="32" name="ProcessRef">
    <vt:lpwstr> </vt:lpwstr>
  </property>
  <property fmtid="{D5CDD505-2E9C-101B-9397-08002B2CF9AE}" pid="33" name="PartNumber">
    <vt:lpwstr> </vt:lpwstr>
  </property>
  <property fmtid="{D5CDD505-2E9C-101B-9397-08002B2CF9AE}" pid="34" name="OwnerZip">
    <vt:lpwstr>CH-8050</vt:lpwstr>
  </property>
  <property fmtid="{D5CDD505-2E9C-101B-9397-08002B2CF9AE}" pid="35" name="OwnerState">
    <vt:lpwstr> </vt:lpwstr>
  </property>
  <property fmtid="{D5CDD505-2E9C-101B-9397-08002B2CF9AE}" pid="36" name="OwnerOrgName">
    <vt:lpwstr>ABB Inc.</vt:lpwstr>
  </property>
  <property fmtid="{D5CDD505-2E9C-101B-9397-08002B2CF9AE}" pid="37" name="OwnerOrgCode">
    <vt:lpwstr>CHGPL</vt:lpwstr>
  </property>
  <property fmtid="{D5CDD505-2E9C-101B-9397-08002B2CF9AE}" pid="38" name="OwnerOrgAddress3">
    <vt:lpwstr> </vt:lpwstr>
  </property>
  <property fmtid="{D5CDD505-2E9C-101B-9397-08002B2CF9AE}" pid="39" name="OwnerOrgAddress2">
    <vt:lpwstr> </vt:lpwstr>
  </property>
  <property fmtid="{D5CDD505-2E9C-101B-9397-08002B2CF9AE}" pid="40" name="OwnerOrgAddress1">
    <vt:lpwstr>Affolternstrasse 44</vt:lpwstr>
  </property>
  <property fmtid="{D5CDD505-2E9C-101B-9397-08002B2CF9AE}" pid="41" name="OwnerDeptName">
    <vt:lpwstr>Group Supply Management</vt:lpwstr>
  </property>
  <property fmtid="{D5CDD505-2E9C-101B-9397-08002B2CF9AE}" pid="42" name="OwnerDeptCode">
    <vt:lpwstr>PT-SCM</vt:lpwstr>
  </property>
  <property fmtid="{D5CDD505-2E9C-101B-9397-08002B2CF9AE}" pid="43" name="OwnerCountry">
    <vt:lpwstr>Switzerland</vt:lpwstr>
  </property>
  <property fmtid="{D5CDD505-2E9C-101B-9397-08002B2CF9AE}" pid="44" name="OwnerCity">
    <vt:lpwstr>Zurich</vt:lpwstr>
  </property>
  <property fmtid="{D5CDD505-2E9C-101B-9397-08002B2CF9AE}" pid="45" name="LanguageCode">
    <vt:lpwstr>en</vt:lpwstr>
  </property>
  <property fmtid="{D5CDD505-2E9C-101B-9397-08002B2CF9AE}" pid="46" name="FooterField05Line06">
    <vt:lpwstr> </vt:lpwstr>
  </property>
  <property fmtid="{D5CDD505-2E9C-101B-9397-08002B2CF9AE}" pid="47" name="FooterField05Line05">
    <vt:lpwstr> </vt:lpwstr>
  </property>
  <property fmtid="{D5CDD505-2E9C-101B-9397-08002B2CF9AE}" pid="48" name="FooterField05Line04">
    <vt:lpwstr> </vt:lpwstr>
  </property>
  <property fmtid="{D5CDD505-2E9C-101B-9397-08002B2CF9AE}" pid="49" name="FooterField05Line03">
    <vt:lpwstr> </vt:lpwstr>
  </property>
  <property fmtid="{D5CDD505-2E9C-101B-9397-08002B2CF9AE}" pid="50" name="FooterField05Line02">
    <vt:lpwstr> </vt:lpwstr>
  </property>
  <property fmtid="{D5CDD505-2E9C-101B-9397-08002B2CF9AE}" pid="51" name="FooterField05Line01">
    <vt:lpwstr> </vt:lpwstr>
  </property>
  <property fmtid="{D5CDD505-2E9C-101B-9397-08002B2CF9AE}" pid="52" name="FooterField04Line06">
    <vt:lpwstr> </vt:lpwstr>
  </property>
  <property fmtid="{D5CDD505-2E9C-101B-9397-08002B2CF9AE}" pid="53" name="FooterField04Line05">
    <vt:lpwstr> </vt:lpwstr>
  </property>
  <property fmtid="{D5CDD505-2E9C-101B-9397-08002B2CF9AE}" pid="54" name="FooterField04Line04">
    <vt:lpwstr> </vt:lpwstr>
  </property>
  <property fmtid="{D5CDD505-2E9C-101B-9397-08002B2CF9AE}" pid="55" name="FooterField04Line03">
    <vt:lpwstr> </vt:lpwstr>
  </property>
  <property fmtid="{D5CDD505-2E9C-101B-9397-08002B2CF9AE}" pid="56" name="FooterField04Line02">
    <vt:lpwstr>440/585-8376</vt:lpwstr>
  </property>
  <property fmtid="{D5CDD505-2E9C-101B-9397-08002B2CF9AE}" pid="57" name="FooterField04Line01">
    <vt:lpwstr>Telefax:</vt:lpwstr>
  </property>
  <property fmtid="{D5CDD505-2E9C-101B-9397-08002B2CF9AE}" pid="58" name="FooterField03Line06">
    <vt:lpwstr> </vt:lpwstr>
  </property>
  <property fmtid="{D5CDD505-2E9C-101B-9397-08002B2CF9AE}" pid="59" name="FooterField03Line05">
    <vt:lpwstr> </vt:lpwstr>
  </property>
  <property fmtid="{D5CDD505-2E9C-101B-9397-08002B2CF9AE}" pid="60" name="FooterField03Line04">
    <vt:lpwstr> </vt:lpwstr>
  </property>
  <property fmtid="{D5CDD505-2E9C-101B-9397-08002B2CF9AE}" pid="61" name="FooterField03Line03">
    <vt:lpwstr> </vt:lpwstr>
  </property>
  <property fmtid="{D5CDD505-2E9C-101B-9397-08002B2CF9AE}" pid="62" name="FooterField03Line02">
    <vt:lpwstr> </vt:lpwstr>
  </property>
  <property fmtid="{D5CDD505-2E9C-101B-9397-08002B2CF9AE}" pid="63" name="FooterField03Line01">
    <vt:lpwstr>Telex:</vt:lpwstr>
  </property>
  <property fmtid="{D5CDD505-2E9C-101B-9397-08002B2CF9AE}" pid="64" name="FooterField02Line06">
    <vt:lpwstr> </vt:lpwstr>
  </property>
  <property fmtid="{D5CDD505-2E9C-101B-9397-08002B2CF9AE}" pid="65" name="FooterField02Line05">
    <vt:lpwstr> </vt:lpwstr>
  </property>
  <property fmtid="{D5CDD505-2E9C-101B-9397-08002B2CF9AE}" pid="66" name="FooterField02Line04">
    <vt:lpwstr> </vt:lpwstr>
  </property>
  <property fmtid="{D5CDD505-2E9C-101B-9397-08002B2CF9AE}" pid="67" name="FooterField02Line03">
    <vt:lpwstr> </vt:lpwstr>
  </property>
  <property fmtid="{D5CDD505-2E9C-101B-9397-08002B2CF9AE}" pid="68" name="FooterField02Line02">
    <vt:lpwstr>440/585-8500</vt:lpwstr>
  </property>
  <property fmtid="{D5CDD505-2E9C-101B-9397-08002B2CF9AE}" pid="69" name="FooterField02Line01">
    <vt:lpwstr>Telephone:</vt:lpwstr>
  </property>
  <property fmtid="{D5CDD505-2E9C-101B-9397-08002B2CF9AE}" pid="70" name="FooterField01Line06">
    <vt:lpwstr> </vt:lpwstr>
  </property>
  <property fmtid="{D5CDD505-2E9C-101B-9397-08002B2CF9AE}" pid="71" name="FooterField01Line05">
    <vt:lpwstr> </vt:lpwstr>
  </property>
  <property fmtid="{D5CDD505-2E9C-101B-9397-08002B2CF9AE}" pid="72" name="FooterField01Line04">
    <vt:lpwstr> </vt:lpwstr>
  </property>
  <property fmtid="{D5CDD505-2E9C-101B-9397-08002B2CF9AE}" pid="73" name="FooterField01Line03">
    <vt:lpwstr>Wickliffe, OH  44092</vt:lpwstr>
  </property>
  <property fmtid="{D5CDD505-2E9C-101B-9397-08002B2CF9AE}" pid="74" name="FooterField01Line02">
    <vt:lpwstr>29801 Euclid Avenue</vt:lpwstr>
  </property>
  <property fmtid="{D5CDD505-2E9C-101B-9397-08002B2CF9AE}" pid="75" name="FooterField01Line01">
    <vt:lpwstr>Postal Address:</vt:lpwstr>
  </property>
  <property fmtid="{D5CDD505-2E9C-101B-9397-08002B2CF9AE}" pid="76" name="ExternalDocumentNumber">
    <vt:lpwstr/>
  </property>
  <property fmtid="{D5CDD505-2E9C-101B-9397-08002B2CF9AE}" pid="77" name="EDMRevisionIndex">
    <vt:lpwstr>C</vt:lpwstr>
  </property>
  <property fmtid="{D5CDD505-2E9C-101B-9397-08002B2CF9AE}" pid="78" name="DocumentYear">
    <vt:lpwstr>2006</vt:lpwstr>
  </property>
  <property fmtid="{D5CDD505-2E9C-101B-9397-08002B2CF9AE}" pid="79" name="DocumentTitle">
    <vt:lpwstr>ABB Process Audit Questionnaire</vt:lpwstr>
  </property>
  <property fmtid="{D5CDD505-2E9C-101B-9397-08002B2CF9AE}" pid="80" name="DocumentNumber">
    <vt:lpwstr>9AKK102952</vt:lpwstr>
  </property>
  <property fmtid="{D5CDD505-2E9C-101B-9397-08002B2CF9AE}" pid="81" name="DocumentKindLocal">
    <vt:lpwstr>Div. Standard</vt:lpwstr>
  </property>
  <property fmtid="{D5CDD505-2E9C-101B-9397-08002B2CF9AE}" pid="82" name="DocumentKind">
    <vt:lpwstr>Div. Standard</vt:lpwstr>
  </property>
  <property fmtid="{D5CDD505-2E9C-101B-9397-08002B2CF9AE}" pid="83" name="DocumentDesignation">
    <vt:lpwstr> </vt:lpwstr>
  </property>
  <property fmtid="{D5CDD505-2E9C-101B-9397-08002B2CF9AE}" pid="84" name="DocPartId">
    <vt:lpwstr/>
  </property>
  <property fmtid="{D5CDD505-2E9C-101B-9397-08002B2CF9AE}" pid="85" name="dcc">
    <vt:lpwstr> </vt:lpwstr>
  </property>
  <property fmtid="{D5CDD505-2E9C-101B-9397-08002B2CF9AE}" pid="86" name="CustomerOrgName">
    <vt:lpwstr/>
  </property>
  <property fmtid="{D5CDD505-2E9C-101B-9397-08002B2CF9AE}" pid="87" name="CreatorTitle">
    <vt:lpwstr>Group Asst. Vice President</vt:lpwstr>
  </property>
  <property fmtid="{D5CDD505-2E9C-101B-9397-08002B2CF9AE}" pid="88" name="CreatorPhone">
    <vt:lpwstr>+41 43 317 3424</vt:lpwstr>
  </property>
  <property fmtid="{D5CDD505-2E9C-101B-9397-08002B2CF9AE}" pid="89" name="CreatorOrgCode">
    <vt:lpwstr>CHGPL</vt:lpwstr>
  </property>
  <property fmtid="{D5CDD505-2E9C-101B-9397-08002B2CF9AE}" pid="90" name="CreatorName">
    <vt:lpwstr>Francois Roblin</vt:lpwstr>
  </property>
  <property fmtid="{D5CDD505-2E9C-101B-9397-08002B2CF9AE}" pid="91" name="CreatorFax">
    <vt:lpwstr>+41 43 317 3426</vt:lpwstr>
  </property>
  <property fmtid="{D5CDD505-2E9C-101B-9397-08002B2CF9AE}" pid="92" name="CreatorEmail">
    <vt:lpwstr>francois.roblin@ch.abb.com</vt:lpwstr>
  </property>
  <property fmtid="{D5CDD505-2E9C-101B-9397-08002B2CF9AE}" pid="93" name="CreatorDeptName">
    <vt:lpwstr>Group Supply Management</vt:lpwstr>
  </property>
  <property fmtid="{D5CDD505-2E9C-101B-9397-08002B2CF9AE}" pid="94" name="CreatorDeptCode">
    <vt:lpwstr>PT-SCM</vt:lpwstr>
  </property>
  <property fmtid="{D5CDD505-2E9C-101B-9397-08002B2CF9AE}" pid="95" name="CreatedDate">
    <vt:lpwstr>2006-03-15</vt:lpwstr>
  </property>
  <property fmtid="{D5CDD505-2E9C-101B-9397-08002B2CF9AE}" pid="96" name="CopyToZip">
    <vt:lpwstr> </vt:lpwstr>
  </property>
  <property fmtid="{D5CDD505-2E9C-101B-9397-08002B2CF9AE}" pid="97" name="CopyToState">
    <vt:lpwstr> </vt:lpwstr>
  </property>
  <property fmtid="{D5CDD505-2E9C-101B-9397-08002B2CF9AE}" pid="98" name="CopyToName">
    <vt:lpwstr> </vt:lpwstr>
  </property>
  <property fmtid="{D5CDD505-2E9C-101B-9397-08002B2CF9AE}" pid="99" name="CopyToFax">
    <vt:lpwstr> </vt:lpwstr>
  </property>
  <property fmtid="{D5CDD505-2E9C-101B-9397-08002B2CF9AE}" pid="100" name="CopyToCountry">
    <vt:lpwstr> </vt:lpwstr>
  </property>
  <property fmtid="{D5CDD505-2E9C-101B-9397-08002B2CF9AE}" pid="101" name="Classification">
    <vt:lpwstr> </vt:lpwstr>
  </property>
  <property fmtid="{D5CDD505-2E9C-101B-9397-08002B2CF9AE}" pid="102" name="BasedOnRevisionIndex">
    <vt:lpwstr> </vt:lpwstr>
  </property>
  <property fmtid="{D5CDD505-2E9C-101B-9397-08002B2CF9AE}" pid="103" name="BasedOnLang">
    <vt:lpwstr> </vt:lpwstr>
  </property>
  <property fmtid="{D5CDD505-2E9C-101B-9397-08002B2CF9AE}" pid="104" name="BasedOn">
    <vt:lpwstr> </vt:lpwstr>
  </property>
  <property fmtid="{D5CDD505-2E9C-101B-9397-08002B2CF9AE}" pid="105" name="InternalProjectId">
    <vt:lpwstr/>
  </property>
  <property fmtid="{D5CDD505-2E9C-101B-9397-08002B2CF9AE}" pid="106" name="ExternalProjectId">
    <vt:lpwstr/>
  </property>
  <property fmtid="{D5CDD505-2E9C-101B-9397-08002B2CF9AE}" pid="107" name="CopyToAddress1">
    <vt:lpwstr> </vt:lpwstr>
  </property>
  <property fmtid="{D5CDD505-2E9C-101B-9397-08002B2CF9AE}" pid="108" name="CopyToAddress2">
    <vt:lpwstr> </vt:lpwstr>
  </property>
  <property fmtid="{D5CDD505-2E9C-101B-9397-08002B2CF9AE}" pid="109" name="CopyToAddress3">
    <vt:lpwstr> </vt:lpwstr>
  </property>
  <property fmtid="{D5CDD505-2E9C-101B-9397-08002B2CF9AE}" pid="110" name="ZLabelCreatedDate">
    <vt:lpwstr>Date:</vt:lpwstr>
  </property>
  <property fmtid="{D5CDD505-2E9C-101B-9397-08002B2CF9AE}" pid="111" name="ZLabelCreatorName">
    <vt:lpwstr>Creator:</vt:lpwstr>
  </property>
  <property fmtid="{D5CDD505-2E9C-101B-9397-08002B2CF9AE}" pid="112" name="ZLabelCustomerOrgName">
    <vt:lpwstr>Customer:</vt:lpwstr>
  </property>
  <property fmtid="{D5CDD505-2E9C-101B-9397-08002B2CF9AE}" pid="113" name="ZLabelDocumentTitle">
    <vt:lpwstr>Title:</vt:lpwstr>
  </property>
  <property fmtid="{D5CDD505-2E9C-101B-9397-08002B2CF9AE}" pid="114" name="ZLabelInternalProjectId">
    <vt:lpwstr>Proj. no.:</vt:lpwstr>
  </property>
  <property fmtid="{D5CDD505-2E9C-101B-9397-08002B2CF9AE}" pid="115" name="ZLabelLanguageCode">
    <vt:lpwstr>Lang.:</vt:lpwstr>
  </property>
  <property fmtid="{D5CDD505-2E9C-101B-9397-08002B2CF9AE}" pid="116" name="ZLabelOwnerDeptCode">
    <vt:lpwstr>Issued by department:</vt:lpwstr>
  </property>
  <property fmtid="{D5CDD505-2E9C-101B-9397-08002B2CF9AE}" pid="117" name="ZLabelPageNumber">
    <vt:lpwstr>Page:</vt:lpwstr>
  </property>
  <property fmtid="{D5CDD505-2E9C-101B-9397-08002B2CF9AE}" pid="118" name="ZLabelProjectName">
    <vt:lpwstr>Project:</vt:lpwstr>
  </property>
  <property fmtid="{D5CDD505-2E9C-101B-9397-08002B2CF9AE}" pid="119" name="ZLabelRevisionIndex">
    <vt:lpwstr>Rev. ind.:</vt:lpwstr>
  </property>
  <property fmtid="{D5CDD505-2E9C-101B-9397-08002B2CF9AE}" pid="120" name="ZLabelStatusSetName">
    <vt:lpwstr>Appr.:</vt:lpwstr>
  </property>
  <property fmtid="{D5CDD505-2E9C-101B-9397-08002B2CF9AE}" pid="121" name="ZLabelDocumentNumber">
    <vt:lpwstr>Doc. no.:</vt:lpwstr>
  </property>
  <property fmtid="{D5CDD505-2E9C-101B-9397-08002B2CF9AE}" pid="122" name="ZLabelRevisionStatus">
    <vt:lpwstr>Status:</vt:lpwstr>
  </property>
  <property fmtid="{D5CDD505-2E9C-101B-9397-08002B2CF9AE}" pid="123" name="CopyToCity">
    <vt:lpwstr> </vt:lpwstr>
  </property>
  <property fmtid="{D5CDD505-2E9C-101B-9397-08002B2CF9AE}" pid="124" name="CopyToDeptCode">
    <vt:lpwstr> </vt:lpwstr>
  </property>
  <property fmtid="{D5CDD505-2E9C-101B-9397-08002B2CF9AE}" pid="125" name="CopyToOrgName">
    <vt:lpwstr> </vt:lpwstr>
  </property>
  <property fmtid="{D5CDD505-2E9C-101B-9397-08002B2CF9AE}" pid="126" name="CopyToTitle">
    <vt:lpwstr> </vt:lpwstr>
  </property>
  <property fmtid="{D5CDD505-2E9C-101B-9397-08002B2CF9AE}" pid="127" name="PaperSizeCode">
    <vt:lpwstr>A4</vt:lpwstr>
  </property>
  <property fmtid="{D5CDD505-2E9C-101B-9397-08002B2CF9AE}" pid="128" name="RecipientCountryCode">
    <vt:lpwstr> </vt:lpwstr>
  </property>
  <property fmtid="{D5CDD505-2E9C-101B-9397-08002B2CF9AE}" pid="129" name="RecipientDeptCode">
    <vt:lpwstr> </vt:lpwstr>
  </property>
  <property fmtid="{D5CDD505-2E9C-101B-9397-08002B2CF9AE}" pid="130" name="RecipientDeptName">
    <vt:lpwstr> </vt:lpwstr>
  </property>
  <property fmtid="{D5CDD505-2E9C-101B-9397-08002B2CF9AE}" pid="131" name="RecipientOrgCode">
    <vt:lpwstr> </vt:lpwstr>
  </property>
  <property fmtid="{D5CDD505-2E9C-101B-9397-08002B2CF9AE}" pid="132" name="RecipientTitle">
    <vt:lpwstr> </vt:lpwstr>
  </property>
  <property fmtid="{D5CDD505-2E9C-101B-9397-08002B2CF9AE}" pid="133" name="ZLabelBasedOn">
    <vt:lpwstr>Based on:</vt:lpwstr>
  </property>
  <property fmtid="{D5CDD505-2E9C-101B-9397-08002B2CF9AE}" pid="134" name="ZLabelClause1">
    <vt:lpwstr>We reserve all rights in this document and in the information contained therein. Reproduction,</vt:lpwstr>
  </property>
  <property fmtid="{D5CDD505-2E9C-101B-9397-08002B2CF9AE}" pid="135" name="ZLabelClause2">
    <vt:lpwstr>use or disclosure to third parties without express authority is strictly forbidden.</vt:lpwstr>
  </property>
  <property fmtid="{D5CDD505-2E9C-101B-9397-08002B2CF9AE}" pid="136" name="ZLabelCopyToAddress">
    <vt:lpwstr>Copy to:</vt:lpwstr>
  </property>
  <property fmtid="{D5CDD505-2E9C-101B-9397-08002B2CF9AE}" pid="137" name="ZLabelCopyToFax">
    <vt:lpwstr>Fax:</vt:lpwstr>
  </property>
  <property fmtid="{D5CDD505-2E9C-101B-9397-08002B2CF9AE}" pid="138" name="ZLabelCreatorDeptCode">
    <vt:lpwstr>Dept.:</vt:lpwstr>
  </property>
  <property fmtid="{D5CDD505-2E9C-101B-9397-08002B2CF9AE}" pid="139" name="ZLabelCreatorEmail">
    <vt:lpwstr>E-mail:</vt:lpwstr>
  </property>
  <property fmtid="{D5CDD505-2E9C-101B-9397-08002B2CF9AE}" pid="140" name="ZLabelCreatorFax">
    <vt:lpwstr>Fax:</vt:lpwstr>
  </property>
  <property fmtid="{D5CDD505-2E9C-101B-9397-08002B2CF9AE}" pid="141" name="ZLabelDocumentDesignation1">
    <vt:lpwstr>Doc. des.:</vt:lpwstr>
  </property>
  <property fmtid="{D5CDD505-2E9C-101B-9397-08002B2CF9AE}" pid="142" name="ZLabelExternalDocumentNumber">
    <vt:lpwstr>External doc. no.:</vt:lpwstr>
  </property>
  <property fmtid="{D5CDD505-2E9C-101B-9397-08002B2CF9AE}" pid="143" name="ZLabelExternalProjectId">
    <vt:lpwstr>Contract no.:</vt:lpwstr>
  </property>
  <property fmtid="{D5CDD505-2E9C-101B-9397-08002B2CF9AE}" pid="144" name="ZLabelFaxNumberOfPages">
    <vt:lpwstr>Fax no. of pages:</vt:lpwstr>
  </property>
  <property fmtid="{D5CDD505-2E9C-101B-9397-08002B2CF9AE}" pid="145" name="ZLabelFileId">
    <vt:lpwstr>FILE:</vt:lpwstr>
  </property>
  <property fmtid="{D5CDD505-2E9C-101B-9397-08002B2CF9AE}" pid="146" name="ZLabelNumberOfPages">
    <vt:lpwstr>No. of p.:</vt:lpwstr>
  </property>
  <property fmtid="{D5CDD505-2E9C-101B-9397-08002B2CF9AE}" pid="147" name="ZLabelOwnerOrgName">
    <vt:lpwstr>Company:</vt:lpwstr>
  </property>
  <property fmtid="{D5CDD505-2E9C-101B-9397-08002B2CF9AE}" pid="148" name="ZLabelPartNumber">
    <vt:lpwstr>Part no.:</vt:lpwstr>
  </property>
  <property fmtid="{D5CDD505-2E9C-101B-9397-08002B2CF9AE}" pid="149" name="ZLabelRecipientAddress">
    <vt:lpwstr>To:</vt:lpwstr>
  </property>
  <property fmtid="{D5CDD505-2E9C-101B-9397-08002B2CF9AE}" pid="150" name="ZLabelRecipientDocumentRef">
    <vt:lpwstr>Recipient ref.:</vt:lpwstr>
  </property>
  <property fmtid="{D5CDD505-2E9C-101B-9397-08002B2CF9AE}" pid="151" name="ZLabelRecipientFax">
    <vt:lpwstr>Fax:</vt:lpwstr>
  </property>
  <property fmtid="{D5CDD505-2E9C-101B-9397-08002B2CF9AE}" pid="152" name="ZLabelRecipientName">
    <vt:lpwstr>For the attention of:</vt:lpwstr>
  </property>
  <property fmtid="{D5CDD505-2E9C-101B-9397-08002B2CF9AE}" pid="153" name="ZLabelRecipientOrg">
    <vt:lpwstr>Proposal To:</vt:lpwstr>
  </property>
  <property fmtid="{D5CDD505-2E9C-101B-9397-08002B2CF9AE}" pid="154" name="ZLabelReferenceDesignation1">
    <vt:lpwstr>Ref. des.:</vt:lpwstr>
  </property>
  <property fmtid="{D5CDD505-2E9C-101B-9397-08002B2CF9AE}" pid="155" name="ZLabelRevisionTableDateDept1">
    <vt:lpwstr>Date Dept./Init.</vt:lpwstr>
  </property>
  <property fmtid="{D5CDD505-2E9C-101B-9397-08002B2CF9AE}" pid="156" name="ZLabelRevisionTableDescr">
    <vt:lpwstr>Description</vt:lpwstr>
  </property>
  <property fmtid="{D5CDD505-2E9C-101B-9397-08002B2CF9AE}" pid="157" name="ZLabelRevisionTableHead">
    <vt:lpwstr>REVISION</vt:lpwstr>
  </property>
  <property fmtid="{D5CDD505-2E9C-101B-9397-08002B2CF9AE}" pid="158" name="ZLabelRevisionTablePageChapt1">
    <vt:lpwstr>Page (P) Chapt. (C)</vt:lpwstr>
  </property>
  <property fmtid="{D5CDD505-2E9C-101B-9397-08002B2CF9AE}" pid="159" name="ZLabelSavedate">
    <vt:lpwstr>SAVEDATE:</vt:lpwstr>
  </property>
  <property fmtid="{D5CDD505-2E9C-101B-9397-08002B2CF9AE}" pid="160" name="ZLabelSkeletonDocumentNumber">
    <vt:lpwstr>SKELETON:</vt:lpwstr>
  </property>
  <property fmtid="{D5CDD505-2E9C-101B-9397-08002B2CF9AE}" pid="161" name="ZLabelTemplateName">
    <vt:lpwstr>TEMPLATE:</vt:lpwstr>
  </property>
  <property fmtid="{D5CDD505-2E9C-101B-9397-08002B2CF9AE}" pid="162" name="ZLabelTypeDesignation">
    <vt:lpwstr>Type des.:</vt:lpwstr>
  </property>
  <property fmtid="{D5CDD505-2E9C-101B-9397-08002B2CF9AE}" pid="163" name="ZLabelProposalSection">
    <vt:lpwstr>Section:</vt:lpwstr>
  </property>
  <property fmtid="{D5CDD505-2E9C-101B-9397-08002B2CF9AE}" pid="164" name="ProposalSection">
    <vt:lpwstr/>
  </property>
  <property fmtid="{D5CDD505-2E9C-101B-9397-08002B2CF9AE}" pid="165" name="ZLabelDocumentKindLine1">
    <vt:lpwstr>Doc. kind:</vt:lpwstr>
  </property>
  <property fmtid="{D5CDD505-2E9C-101B-9397-08002B2CF9AE}" pid="166" name="CopyToCountryCode">
    <vt:lpwstr> </vt:lpwstr>
  </property>
  <property fmtid="{D5CDD505-2E9C-101B-9397-08002B2CF9AE}" pid="167" name="CopyToDeptName">
    <vt:lpwstr> </vt:lpwstr>
  </property>
  <property fmtid="{D5CDD505-2E9C-101B-9397-08002B2CF9AE}" pid="168" name="CopyToOrgCode">
    <vt:lpwstr> </vt:lpwstr>
  </property>
  <property fmtid="{D5CDD505-2E9C-101B-9397-08002B2CF9AE}" pid="169" name="ZLabelAttachment">
    <vt:lpwstr>Attachment:</vt:lpwstr>
  </property>
  <property fmtid="{D5CDD505-2E9C-101B-9397-08002B2CF9AE}" pid="170" name="ZLabelCreatorPhone">
    <vt:lpwstr>Phone:</vt:lpwstr>
  </property>
  <property fmtid="{D5CDD505-2E9C-101B-9397-08002B2CF9AE}" pid="171" name="ZLabelRecipientDate">
    <vt:lpwstr>Your date:</vt:lpwstr>
  </property>
  <property fmtid="{D5CDD505-2E9C-101B-9397-08002B2CF9AE}" pid="172" name="OwnerCountryCode">
    <vt:lpwstr>CH</vt:lpwstr>
  </property>
  <property fmtid="{D5CDD505-2E9C-101B-9397-08002B2CF9AE}" pid="173" name="PaperOrientation">
    <vt:lpwstr> </vt:lpwstr>
  </property>
  <property fmtid="{D5CDD505-2E9C-101B-9397-08002B2CF9AE}" pid="174" name="UniqueNameCopyTo">
    <vt:lpwstr> </vt:lpwstr>
  </property>
  <property fmtid="{D5CDD505-2E9C-101B-9397-08002B2CF9AE}" pid="175" name="ZLabelClauseA">
    <vt:lpwstr>Copyright</vt:lpwstr>
  </property>
  <property fmtid="{D5CDD505-2E9C-101B-9397-08002B2CF9AE}" pid="176" name="ZLabelClauseB">
    <vt:lpwstr>ABB. All rights reserved.</vt:lpwstr>
  </property>
  <property fmtid="{D5CDD505-2E9C-101B-9397-08002B2CF9AE}" pid="177" name="ProductClass">
    <vt:lpwstr> </vt:lpwstr>
  </property>
  <property fmtid="{D5CDD505-2E9C-101B-9397-08002B2CF9AE}" pid="178" name="ZLabelProductClass">
    <vt:lpwstr>Prod. class:</vt:lpwstr>
  </property>
  <property fmtid="{D5CDD505-2E9C-101B-9397-08002B2CF9AE}" pid="179" name="OwnerOrgDivision">
    <vt:lpwstr> </vt:lpwstr>
  </property>
  <property fmtid="{D5CDD505-2E9C-101B-9397-08002B2CF9AE}" pid="180" name="StatusSetDateLocal">
    <vt:filetime>2007-01-15T06:00:00Z</vt:filetime>
  </property>
  <property fmtid="{D5CDD505-2E9C-101B-9397-08002B2CF9AE}" pid="181" name="StatusSetDate">
    <vt:lpwstr>2007-01-15</vt:lpwstr>
  </property>
  <property fmtid="{D5CDD505-2E9C-101B-9397-08002B2CF9AE}" pid="182" name="CreatedDateLocal">
    <vt:filetime>2006-03-15T06:00:00Z</vt:filetime>
  </property>
  <property fmtid="{D5CDD505-2E9C-101B-9397-08002B2CF9AE}" pid="183" name="TemplateFileName">
    <vt:lpwstr>Blank_L.xlt</vt:lpwstr>
  </property>
  <property fmtid="{D5CDD505-2E9C-101B-9397-08002B2CF9AE}" pid="184" name="ContentTypeId">
    <vt:lpwstr>0x010100E651D912837BC14DA85E342B1096A749</vt:lpwstr>
  </property>
  <property fmtid="{D5CDD505-2E9C-101B-9397-08002B2CF9AE}" pid="185" name="AuthorIds_UIVersion_512">
    <vt:lpwstr>13</vt:lpwstr>
  </property>
  <property fmtid="{D5CDD505-2E9C-101B-9397-08002B2CF9AE}" pid="186" name="AuthorIds_UIVersion_1024">
    <vt:lpwstr>13</vt:lpwstr>
  </property>
  <property fmtid="{D5CDD505-2E9C-101B-9397-08002B2CF9AE}" pid="187" name="MSIP_Label_9928832e-feeb-45de-8b9f-a9d2b2e2f213_Enabled">
    <vt:lpwstr>true</vt:lpwstr>
  </property>
  <property fmtid="{D5CDD505-2E9C-101B-9397-08002B2CF9AE}" pid="188" name="MSIP_Label_9928832e-feeb-45de-8b9f-a9d2b2e2f213_SetDate">
    <vt:lpwstr>2023-03-13T11:39:42Z</vt:lpwstr>
  </property>
  <property fmtid="{D5CDD505-2E9C-101B-9397-08002B2CF9AE}" pid="189" name="MSIP_Label_9928832e-feeb-45de-8b9f-a9d2b2e2f213_Method">
    <vt:lpwstr>Standard</vt:lpwstr>
  </property>
  <property fmtid="{D5CDD505-2E9C-101B-9397-08002B2CF9AE}" pid="190" name="MSIP_Label_9928832e-feeb-45de-8b9f-a9d2b2e2f213_Name">
    <vt:lpwstr>General</vt:lpwstr>
  </property>
  <property fmtid="{D5CDD505-2E9C-101B-9397-08002B2CF9AE}" pid="191" name="MSIP_Label_9928832e-feeb-45de-8b9f-a9d2b2e2f213_SiteId">
    <vt:lpwstr>e49abae0-7cae-4ad1-866f-44cb355824d5</vt:lpwstr>
  </property>
  <property fmtid="{D5CDD505-2E9C-101B-9397-08002B2CF9AE}" pid="192" name="MSIP_Label_9928832e-feeb-45de-8b9f-a9d2b2e2f213_ActionId">
    <vt:lpwstr>3c68039e-67db-4757-a264-52fa088b301a</vt:lpwstr>
  </property>
  <property fmtid="{D5CDD505-2E9C-101B-9397-08002B2CF9AE}" pid="193" name="MSIP_Label_9928832e-feeb-45de-8b9f-a9d2b2e2f213_ContentBits">
    <vt:lpwstr>0</vt:lpwstr>
  </property>
</Properties>
</file>